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Pakistan\"/>
    </mc:Choice>
  </mc:AlternateContent>
  <xr:revisionPtr revIDLastSave="0" documentId="8_{8FA6BBB0-0BBB-4E94-9823-22D2AC3FB2EC}"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 name="Sheet1" sheetId="33" r:id="rId11"/>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<sst xmlns="http://schemas.openxmlformats.org/spreadsheetml/2006/main" count="1030" uniqueCount="630">
  <si>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</si>
  <si>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</si>
  <si>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</si>
  <si>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</si>
  <si>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Pakistan</t>
  </si>
  <si>
    <t>National Focal Point</t>
  </si>
  <si>
    <t>Name</t>
  </si>
  <si>
    <t>Naveed Jan Sahibzada</t>
  </si>
  <si>
    <t>Title</t>
  </si>
  <si>
    <t>Chief Operating Officer (COO)</t>
  </si>
  <si>
    <t>Organization</t>
  </si>
  <si>
    <t>National Database &amp; Registration Authority (NADRA)</t>
  </si>
  <si>
    <t>Email</t>
  </si>
  <si>
    <t>naveed.sahibzada@nadra.gov.pk</t>
  </si>
  <si>
    <t>khawajam.allauddin@nadra.gov.pk</t>
  </si>
  <si>
    <t>,</t>
  </si>
  <si>
    <t>Telephone</t>
  </si>
  <si>
    <t>+92 051 9213354</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</si>
  <si>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</si>
  <si>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</si>
  <si>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</si>
  <si>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</si>
  <si>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</si>
  <si>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</si>
  <si>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</si>
  <si>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</si>
  <si>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</si>
  <si>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</si>
  <si>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</si>
  <si>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</si>
  <si>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</si>
  <si>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</si>
  <si>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</si>
  <si>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</si>
  <si>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</si>
  <si>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</si>
  <si>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</si>
  <si>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</si>
  <si>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</si>
  <si>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</si>
  <si>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</si>
  <si>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</si>
  <si>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</si>
  <si>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</si>
  <si>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</si>
  <si>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</si>
  <si>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</si>
  <si>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</si>
  <si>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</si>
  <si>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</si>
  <si>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</si>
  <si>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</si>
  <si>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</si>
  <si>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</si>
  <si>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</si>
  <si>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</si>
  <si>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</si>
  <si>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</si>
  <si>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</si>
  <si>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</si>
  <si>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</si>
  <si>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</si>
  <si>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</si>
  <si>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</si>
  <si>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</si>
  <si>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</si>
  <si>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</si>
  <si>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</si>
  <si>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</si>
  <si>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</si>
  <si>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</si>
  <si>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</si>
  <si>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</si>
  <si>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</si>
  <si>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</si>
  <si>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</si>
  <si>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</si>
  <si>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</si>
  <si>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</si>
  <si>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</si>
  <si>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</si>
  <si>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</si>
  <si>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</si>
  <si>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</si>
  <si>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</si>
  <si>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</si>
  <si>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</si>
  <si>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</si>
  <si>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</si>
  <si>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</si>
  <si>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</si>
  <si>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</si>
  <si>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</si>
  <si>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</si>
  <si>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</si>
  <si>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</si>
  <si>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</si>
  <si>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</si>
  <si>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</si>
  <si>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</si>
  <si>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</si>
  <si>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</si>
  <si>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</si>
  <si>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</si>
  <si>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</si>
  <si>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</si>
  <si>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</si>
  <si>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</si>
  <si>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</si>
  <si>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</si>
  <si>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</si>
  <si>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</si>
  <si>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</si>
  <si>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</si>
  <si>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</si>
  <si>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</si>
  <si>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</si>
  <si>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</si>
  <si>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</si>
  <si>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</si>
  <si>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</si>
  <si>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</si>
  <si>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</si>
  <si>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</si>
  <si>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</si>
  <si>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</si>
  <si>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</si>
  <si>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</si>
  <si>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</si>
  <si>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</si>
  <si>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</si>
  <si>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</si>
  <si>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</si>
  <si>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</si>
  <si>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</si>
  <si>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</si>
  <si>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</si>
  <si>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</si>
  <si>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</si>
  <si>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</si>
  <si>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</si>
  <si>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</si>
  <si>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</si>
  <si>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</si>
  <si>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</si>
  <si>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</si>
  <si>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</si>
  <si>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</si>
  <si>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</si>
  <si>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</si>
  <si>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</si>
  <si>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</si>
  <si>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</si>
  <si>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</si>
  <si>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</si>
  <si>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</si>
  <si>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</si>
  <si>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</si>
  <si>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</si>
  <si>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</si>
  <si>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</si>
  <si>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</si>
  <si>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</si>
  <si>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</si>
  <si>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</si>
  <si>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</si>
  <si>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</si>
  <si>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</si>
  <si>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</si>
  <si>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</si>
  <si>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</si>
  <si>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</si>
  <si>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</si>
  <si>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</si>
  <si>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</si>
  <si>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</si>
  <si>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</si>
  <si>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</si>
  <si>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</si>
  <si>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</si>
  <si>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</si>
  <si>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</si>
  <si>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</si>
  <si>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</si>
  <si>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</si>
  <si>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</si>
  <si>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</si>
  <si>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</si>
  <si>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</si>
  <si>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</si>
  <si>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</si>
  <si>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</si>
  <si>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</si>
  <si>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</si>
  <si>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</si>
  <si>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</si>
  <si>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</si>
  <si>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</si>
  <si>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</si>
  <si>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</si>
  <si>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</si>
  <si>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</si>
  <si>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</si>
  <si>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</si>
  <si>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</si>
  <si>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</si>
  <si>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</si>
  <si>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</si>
  <si>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t xml:space="preserve">National Database &amp; Registration Authority (NADRA). </t>
    </r>
    <r>
      <rPr>
        <u/>
        <sz val="11"/>
        <rFont val="Calibri"/>
        <family val="2"/>
      </rPr>
      <t>Note:</t>
    </r>
    <r>
      <rPr>
        <sz val="11"/>
        <rFont val="Calibri"/>
        <family val="2"/>
      </rPr>
      <t xml:space="preserve"> A marked increase in birth registrations from 2021 onward may be attributed to the Local Government’s campaign on birth registration (2018–2022) and the 2022 policy by NADRA mandating a Birth Registration Certificate for the issuance of a Child Registration Certificate (CRC).</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</si>
  <si>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</si>
  <si>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</si>
  <si>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National Database &amp; Registration Authority (NADRA).  Curently, within the legal stimulated time is from 0 to 60 Days in all provinces, except KPK 90 Days.</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</si>
  <si>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</si>
  <si>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Same as above.</t>
  </si>
  <si>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</si>
  <si>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National Database &amp; Registration Authority (NADRA).</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</si>
  <si>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</si>
  <si>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</si>
  <si>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</si>
  <si>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</si>
  <si>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</si>
  <si>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</si>
  <si>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</si>
  <si>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</si>
  <si>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</si>
  <si>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</si>
  <si>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</si>
  <si>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2017-18. Does not include Jammu and Kashmir or Gilgit Baltistan regions. DHS 2017-18</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</si>
  <si>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</si>
  <si>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</si>
  <si>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</si>
  <si>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</si>
  <si>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</si>
  <si>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</si>
  <si>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</si>
  <si>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</si>
  <si>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</si>
  <si>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</si>
  <si>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</si>
  <si>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</si>
  <si>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</si>
  <si>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2017-18. Does not include Jammu and Kashmir or Gilgit Baltistan regions. 
Source reported in UNICEF global database: DHS 2017-18</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</si>
  <si>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</si>
  <si>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</si>
  <si>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</si>
  <si>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</si>
  <si>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</si>
  <si>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</si>
  <si>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</si>
  <si>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</si>
  <si>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</si>
  <si>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 xml:space="preserve">National Database &amp; Registration Authority (NADRA). </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</si>
  <si>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</si>
  <si>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</si>
  <si>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</si>
  <si>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</si>
  <si>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</si>
  <si>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</si>
  <si>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</si>
  <si>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</si>
  <si>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</si>
  <si>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</si>
  <si>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</si>
  <si>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</si>
  <si>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</si>
  <si>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</si>
  <si>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</si>
  <si>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</si>
  <si>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</si>
  <si>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</si>
  <si>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</si>
  <si>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</si>
  <si>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</si>
  <si>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</si>
  <si>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</si>
  <si>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Doctors and paramedical staff not trained in ICD-10</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</si>
  <si>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</si>
  <si>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</si>
  <si>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</si>
  <si>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</si>
  <si>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No coding system in place</t>
  </si>
  <si>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</si>
  <si>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</si>
  <si>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</si>
  <si>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</si>
  <si>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</si>
  <si>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</si>
  <si>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</si>
  <si>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</si>
  <si>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</si>
  <si>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</si>
  <si>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</si>
  <si>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</si>
  <si>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</si>
  <si>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</si>
  <si>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</si>
  <si>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</si>
  <si>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</si>
  <si>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</si>
  <si>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In Pakistan, the process for checking the quality of cause of death data is not well-established, and there are significant challenges in obtaining accurate and reliable mortality data. Death registration data in Pakistan is often unavailable or unusable due to quality issues. Mortality estimates often rely on modeling due to incomplete or unreliable registration data.</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</si>
  <si>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</si>
  <si>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</si>
  <si>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</si>
  <si>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</si>
  <si>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</si>
  <si>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Not used.</t>
  </si>
  <si>
    <t>14.2</t>
  </si>
  <si>
    <t>Do you periodically train mortality coders on the ICD coding procedures? If yes, please summarize the trainings in the comments.</t>
  </si>
  <si>
    <t>14.3</t>
  </si>
  <si>
    <t>Does a permanent unit/cadre of mortality coders exist in the country?</t>
  </si>
  <si>
    <t>While Pakistan does not yet have a centralized, dedicated unit for mortality coding, trained health professionals and statisticians across hospitals and health departments carry out ICD-based coding as part of their roles. Ongoing efforts, supported by WHO and other partners, reflect a growing commitment to strengthening mortality data systems</t>
  </si>
  <si>
    <t>Is medicolegal death investigation (MLDI) routinely used on deaths with unknown causes, unnatural, suspicious deaths, and deaths of public health importance?</t>
  </si>
  <si>
    <t>In Pakistan, medicolegal death investigation (MLDI) is routinely used for violent, suspicious, unnatural, and unknown-cause deaths, as well as deaths of public health importance. It is legally mandated in most criminal cases under the Code of Criminal Procedure (CrPC) and Pakistan Penal Code (PPC), and is carried out by medico-legal officers (MLOs), who are trained medical doctors, working in coordination with the police.</t>
  </si>
  <si>
    <t>Is verbal autopsy systematically used to obtain cause-of-death information? If yes, please specify how (answer "yes" to as many as those apply):</t>
  </si>
  <si>
    <t>No particular standard followed</t>
  </si>
  <si>
    <t>When a death has been notified or registered, an interviewer is sent to conduct a verbal autopsy to determine the cause of death and integrate information in the CRVS system.</t>
  </si>
  <si>
    <t>In Pakistan, verbal autopsy (VA) is used to determine the cause of death, especially for deaths occurring outside of health facilities or without medical attention. Trained interviewers conduct structured interviews with family members or caregivers, and the information is integrated into the CRVS system.</t>
  </si>
  <si>
    <t>Verbal autopsy interactions offer an opportunity to promote death registration (for example: for awareness creation and raising, distributing death registration forms, collecting filled-in death registration forms, etc.)</t>
  </si>
  <si>
    <t>While VA is used to determine cause of death and is integrated into CRVS, it is not currently used as a platform to promote or facilitate death registration.</t>
  </si>
  <si>
    <t>Other, please specify</t>
  </si>
  <si>
    <t>Is regular training on verbal autopsy interviews provided to frontline health or community-based workers ?</t>
  </si>
  <si>
    <t>Frontline and community health workers in Pakistan receive training on conducting verbal autopsies using WHO tools. This training enhances data quality and supports CRVS system strengthening by improving the accuracy of mortality data.</t>
  </si>
  <si>
    <t>Have you established a sample size of deaths occurring outside of a medical facility or without the attention of a medical practitioner for verbal autopsy? If so, please provide the yearly sample size.</t>
  </si>
  <si>
    <t>Pakistan has implemented verbal autopsy (VA) to determine causes of death, particularly for deaths occurring outside medical facilities. While efforts have been made to integrate VA into the CRVS system and conduct studies in various regions, there is no explicit confirmation that the VA sample is nationally representative.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</si>
  <si>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</si>
  <si>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</si>
  <si>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</si>
  <si>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There is a deficiency in the availability of cause of death information, and the implementation of ICD-10 coding for hospital deaths is not currently practiced in Pakistan. The Government of Pakistan should consider incorporating ICD into future systems to improve the Civil Registration and Vital Statistics (CRVS).</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</si>
  <si>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</si>
  <si>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</si>
  <si>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</si>
  <si>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</si>
  <si>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</si>
  <si>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</si>
  <si>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</si>
  <si>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</si>
  <si>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</si>
  <si>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</si>
  <si>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</si>
  <si>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2024</t>
  </si>
  <si>
    <t>Pakistan Demographic Surveys
Population Census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</si>
  <si>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</si>
  <si>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</si>
  <si>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</si>
  <si>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</si>
  <si>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</si>
  <si>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</si>
  <si>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 xml:space="preserve">Population Census
Demographic Surveys
</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</si>
  <si>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</si>
  <si>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</si>
  <si>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</si>
  <si>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</si>
  <si>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</si>
  <si>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</si>
  <si>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</si>
  <si>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</si>
  <si>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</si>
  <si>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</si>
  <si>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</si>
  <si>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</si>
  <si>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</si>
  <si>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</si>
  <si>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</si>
  <si>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</si>
  <si>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</si>
  <si>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</si>
  <si>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</si>
  <si>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</si>
  <si>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</si>
  <si>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NADRA has developed an inception plan that has received approval from the Ministry of Interior. This plan aims to integrate health sectors and feeder agencies through the CRVS framework, offering technical solutions. At present, two agreements have been finalized with feeder agencies, specifically HISDU and FDI. Looking ahead, NADRA intends to establish agreements with all local governments to facilitate the integration of the health system. Moroever, NADRA plans to implement the Birth Notification Tool (BNT) and the Death Notification Tool (DNT) at health facilities where the Health Management Information System (HMIS) is not operational. This initiative will enable real-time notifications of births and deaths, which will be recorded and preserved in the NADRA database.</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</si>
  <si>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</si>
  <si>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</si>
  <si>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</si>
  <si>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</si>
  <si>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</si>
  <si>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</si>
  <si>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</si>
  <si>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</si>
  <si>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</si>
  <si>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 xml:space="preserve">Pakistan is striving to implement the UN Sustainable Development Goals (SDG) 16.9 &amp; 17.19.2 i.e., “Achieve 100% birth and 80% death registration, by 2030”. NADRA as technical arm of Government of Pakistan provides technical support to different organizations / departments of the state to achieve National and International goals.    
As per 5th meeting of the APEX Committee of the Special Investment Facilitation Council (SIFC) held on 8th Sep, 2023, “CRVS shall be implemented by the provincial governments in hospitals”. In September 2023, Ministry of Interior further directed NADRA to keep close liaison with the provincial governments to facilitate &amp; provide technical support.
</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</si>
  <si>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</si>
  <si>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</si>
  <si>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</si>
  <si>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</si>
  <si>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 xml:space="preserve">1. Federal Minister / Dy. Chairman for Planning, Development and Reform –  Chair
2. Secretary, Ministry of Planning, Development and Reform, Islamabad
3. Member (Social Sector), Planning Commission, Islamabad
4. Secretary, Ministry of Law &amp; Justice, Islamabad
5. Secretary, Ministry of Interior, Islamabad
6. Secretary, Ministry of National Health Services, Regulations and Coordination, Islamabad
7. Chief Statistician, Pakistan Bureau of Statistics, Islamabad
8. Secretary, Department of Health / Local Government / Planning and Development, Government of Punjab – Lahore 
9. Secretary, Department of Health / Local Government / Planning and Development, Government of Sindh – Karachi
10. Secretary, Department of Health / Local Government / Planning and Development, Government of Khyber Pakhtunkhwa – Peshawar
11. Secretary, Department of Health / Local Government / Planning and Development, Government of Baluchistan – Quetta
12. Secretary, Department of Health / Local Government / Planning and Development, Government of Gilgit Baltistan – Gilgit
13. Secretary, Department of Health / Local Government / Planning and Development, Government of AJK – Muzaffarabad 
14. Secretary, Department of Health / Local Government / Planning and Development, FATA Secretariat – Peshawar
15. Executive Director, National Institute of Population Studies, Islamabad
16. Director General, CRMS, National Database and Registration Authority (NADRA), Islamabad
17. WHO Representative to Pakistan, WHO Country Office, Premises of NIH, Chak Shehzad, Islamabad with the request to communicate nominations from other related UN Organizations like Plan International, UNFPA etc.
</t>
  </si>
  <si>
    <t>Quarterly</t>
  </si>
  <si>
    <t>Date of establishment?</t>
  </si>
  <si>
    <t>September 2023</t>
  </si>
  <si>
    <t>Bi- Annually</t>
  </si>
  <si>
    <t>To what Institution/person does the mechanism report?</t>
  </si>
  <si>
    <t>Ministry of Interior (MOI)</t>
  </si>
  <si>
    <t>Other (please specify)</t>
  </si>
  <si>
    <t>How frequently do members meet? (Please Select)</t>
  </si>
  <si>
    <t>What was the date of the last meeting?</t>
  </si>
  <si>
    <t>01-08-2024</t>
  </si>
  <si>
    <t>Is the National CRVS Focal Point a member?</t>
  </si>
  <si>
    <t>Has the coordination mechanism established any working groups or taskforces?</t>
  </si>
  <si>
    <t>A Technical Support Unit has been created at the federal level within the Ministry of Planning, Development, and Special Initiatives to assist the National Steering and Coordination Committee in managing all national activities. Each provincial government has formed its own implementation and coordination committees, and designated focal persons at the provincial level. As the technological solution provider, NADRA collaborates with all stakeholders to ensure the integration of health facilities with the Civil Registration and Vital Statistics (CRVS) system.</t>
  </si>
  <si>
    <t>Additional comments:</t>
  </si>
  <si>
    <t>Annually</t>
  </si>
  <si>
    <t>Ministry of Planning, Development and Special Initiatives has approved National Policy Framework for CRVS Revamps and Reforms. Costed National Strategic Plan is under formulation and is based upon the provisions given in the Policy Framework and Regional Action Framework. Further, implemntation of the policy actions has been initiated. In this regard, a project document has been approved and its implemntation started.</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</si>
  <si>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</si>
  <si>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</si>
  <si>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</si>
  <si>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</si>
  <si>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 xml:space="preserve">NADRA has conducted an assessment and devised an inception plan that outlines the mechanism to bring birth and death data held with health facilities into the Birth Registration System. The Secretary, MOI, has  emphasized on the importance of vital statistics for policy and decision-making. NADRA has prepared a detailed two-year, phase-wise inception plan for integration of health facilities as notifying agencies in the Birth/Death Registration System.
</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</si>
  <si>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</si>
  <si>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</si>
  <si>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The assesment was done by all stakholders, including the Planning Commission, Ministry of National Health Services, All Chief Secretaries, Local Government, Provincial Health Departments, Provincial Health Care Commission, Primary, Secondary, and Tertiary Health Departments, Medical Directorate, Military Land &amp; Cantonment (ML&amp;C), and Federal Directorate of Immunization,under the chairmanship of the Secretary, Ministry of Interior.</t>
  </si>
  <si>
    <t>Was the national CRVS coordination mechanism involved?</t>
  </si>
  <si>
    <t>All provincial healthcare departments have been engaged for the launch of the CRVS pilot program. Each provincial government has submitted the names of their designated focal points to facilitate the implementation of CRVS at the national level.</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</si>
  <si>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</si>
  <si>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</si>
  <si>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NADRA is in coordination with UN agencies for agreements / MOUs signing for the implementation of CRVS initiatives</t>
  </si>
  <si>
    <t>Date of the assessment</t>
  </si>
  <si>
    <t>2023</t>
  </si>
  <si>
    <t>Stakeholders involved in conducting the assessment</t>
  </si>
  <si>
    <t>Provincial Departments, NADRA, the WHO country and regional offices, Plan international, UNICEF and other partners are involved for Comprehensive Assessment of the CRVS in Pakistan</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</si>
  <si>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</si>
  <si>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</si>
  <si>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</si>
  <si>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</si>
  <si>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 xml:space="preserve">All preparatory work has been done including various thematic area consultation with all the stakeholders including provincial governments. Currently , under the mandate of MOI, NADRA has devising the CRVS strategies </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</si>
  <si>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</si>
  <si>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</si>
  <si>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The Ministry of Interior approved the CRVS inception plan, which was subsequently distributed to all relevant stakeholders.</t>
  </si>
  <si>
    <t>Can the strategy be shared on ESCAP's CRVS website?</t>
  </si>
  <si>
    <r>
      <t>What is the strategy's timeframe?</t>
    </r>
    <r>
      <rPr>
        <i/>
        <sz val="12"/>
        <rFont val="Calibri"/>
        <family val="2"/>
        <scheme val="minor"/>
      </rPr>
      <t xml:space="preserve"> [e.g., 2015-2024]</t>
    </r>
  </si>
  <si>
    <t>2024-2026</t>
  </si>
  <si>
    <t>Who or what organization is responsible for coordinating and overseeing the implementation of the strategy?</t>
  </si>
  <si>
    <t>NADRA (MOI )</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</si>
  <si>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</si>
  <si>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</si>
  <si>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NADRA has plan to signed the agreements regarding integration with:
1. HISDU ( Agreement Done)
2. FDI Agreement Done)
3. ICT has agreed for integration of NADRA with HMIS, i.e., “One Patient, One ID,” to be deployed at all healthcare facilities in ICT.
4. NADRA has requested for the meetings under the chairmanship of chief secretaries with health departments and IT boards to finalize further modalities pertaining to CRVS implementation.</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</si>
  <si>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</si>
  <si>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</si>
  <si>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</si>
  <si>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</si>
  <si>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</si>
  <si>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</si>
  <si>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Monitoring and reporting mechanisms will be devised and incorporated into the National Strategic Plan.</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</si>
  <si>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</si>
  <si>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</si>
  <si>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</si>
  <si>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Transgender, handicaped, Person with Disabilities etc</t>
  </si>
  <si>
    <t xml:space="preserve">Has your country completed an inequality assessment related to CRVS? </t>
  </si>
  <si>
    <t>The evaluation of inequality has been finalized and integrated into the CRVS inception plan. During phase III, special attention will be given to all marginalized or stateless individuals, including Proof of Registration Card(PoR), Afghan Citizen Card( ACC), Alien Registration Card (ARD), and others, ensuring they are carefully registered.</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</si>
  <si>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</si>
  <si>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</si>
  <si>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A robust coordination team has been established under the Ministry of Interior (MOI), comprising representatives from NADRA, various Ministries, the Federal Government, Provincial Government, UN agencies, and UNICEF.</t>
  </si>
  <si>
    <t>Which methodology was used to conduct the assessment? Please provide a brief summary for each of the methodologies selected.</t>
  </si>
  <si>
    <t>Technical support unit (TSU) operated under Ministry of Planning during year 2012 till early 2023 funded by UNICEF has already completed an in-depth National CRVS Legislation Assessment Study and three consultative meetings have been conducted in this regard. An exercise for rapid Assessment of CRVS legislation Process has been organized based on International best practices tool.</t>
  </si>
  <si>
    <t>Does the assessment include analysis of registration completeness by sex?</t>
  </si>
  <si>
    <t>Does the assessment cover the registration of hard to reach and marginalized populations such as:</t>
  </si>
  <si>
    <t>In Phase III of the CRVS inception plan, facilitate the registration of vital events for stateless individuals, foreign nationals, aliens, vulnerable populations, and persons with disabilities.</t>
  </si>
  <si>
    <t>a) People in rural, remote, isolated or border areas</t>
  </si>
  <si>
    <t>Will be covered in Phase-III</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</si>
  <si>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</si>
  <si>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</si>
  <si>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</si>
  <si>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</si>
  <si>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</si>
  <si>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</si>
  <si>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</si>
  <si>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The primary challenges lie in the formulation of unified CRVS legislation by the Ministry of Law and Justice, as well as the effective implementation of this legislation by all relevant stakeholders.</t>
  </si>
  <si>
    <t>b) Groups currently least likely to be registered</t>
  </si>
  <si>
    <t>In the third phase of the CRVS inception plan, NADRA will incorporate the distribution of Zakat and assistance from Pakistan Baitulmal for orphans, establishing a connection with the birth registration process.</t>
  </si>
  <si>
    <t>c) Steps taken/interventions used to address challenges</t>
  </si>
  <si>
    <t>Measures will be implemented to connect public services, specifically Benazir Income Support Program (BISP) benefits, with birth registration and the Sehat Sahulat Programs to tackle the challenges associated with registration.</t>
  </si>
  <si>
    <t>Have findings from inequality assessment been used in policymaking to increase coverage and completeness of vital event registration?</t>
  </si>
  <si>
    <t>If yes, please provide a brief summary and link(s) to the document(s).</t>
  </si>
  <si>
    <t>Findings from inequality assessments have been instrumental in shaping policies to enhance the coverage and completeness of vital event registration in Pakistan. These assessments have identified significant gaps and disparities in the registration of births, deaths, and other vital events, particularly among vulnerable and marginalized groups such as refugees, stateless persons, and those in remote areas.</t>
  </si>
  <si>
    <t>Can the assessment and any additional study be shared on ESCAP's CRVS website?</t>
  </si>
  <si>
    <t>Are there plans to conduct an inequality assessment in the future? [If yes, please provide an expected timeframe]</t>
  </si>
  <si>
    <t>The evaluation will be incorporated into the future outlook following the analysis of the lessons learned from Phases I and II. Additionally, it aims to assess the advancement of integration with health facilities and the alignment of the NADRA registration policy to enhance CRVS data.</t>
  </si>
  <si>
    <t xml:space="preserve">Are you aware of other studies or reports looking into the reasons behind under-coverage and incomplete registration in your country? </t>
  </si>
  <si>
    <t>If yes, please provide a brief summary and link(s) to the document(s) as applicable.</t>
  </si>
  <si>
    <t xml:space="preserve">NADRA is actively involved in addressing the issues of under-coverage and incomplete registration in Pakistan. For instance, NADRA has been working on expanding data registration coverage to reach every corner of the country, including remote and underserved areas. 
Additionally, NADRA has been directed to formulate a comprehensive "National Registration &amp; Biometric Policy"(NR&amp;BP)to ensure transparent and foolproof citizen registration. This policy is expected to address challenges related to under-coverage and incomplete registration by improving access to registration services and enhancing the overall efficiency of the system.
</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</si>
  <si>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</si>
  <si>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</si>
  <si>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</si>
  <si>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</si>
  <si>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</si>
  <si>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</si>
  <si>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</si>
  <si>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Pakistan has placed a strong emphasis on enhancing the Civil Registration and Vital Statistics (CRVS) system, with plans set to be executed in the upcoming years. Recognizing the multidisciplinary aspects of CRVS, the Ministry of Interior (MOI) has been designated as the lead coordinator for its development.MoI has assigned the task to NADRA as implementaion agency for CRVS Program in colloboration with Provincial Govts( LG, Health , Planning , Education , social sector) and UN agencies ; UNICEF, WHO , UNFPA and other relevant stakeholders.The ministry has conducted 'Rapid and Comprehensive assessments of the CRVS' to evaluate the current state of CRVS implementation across the country.</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</si>
  <si>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</si>
  <si>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</si>
  <si>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</si>
  <si>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</si>
  <si>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 xml:space="preserve">Civil registration is considered an essential sevices as it helps the Government to take important decisions timley.  Therefore, NADRA being the cutodian of huge database, has develop the birth and death notification tools, which is an integral component of the CRVS initaitive, represents a leap forward in ensuring the accurate and timely registration of vital events. By strategically implementing this tool at health units and education across Pakistan, NADRA aim to create a seamless linckage between healthcare services and the vital registration process. This approach not only streamlines data collection but also contributes significantly to informed decision-making in public health planning, epidemiological studies, and resource allocation. </t>
  </si>
  <si>
    <t>Additional activity(ies) to strenghten political commitment you wish to report:</t>
  </si>
  <si>
    <t xml:space="preserve">• A robust software prototype for birth &amp; death notification tool is in development stage and will be deployed in last Quarter of 2024 by NADRA.                                                                                                     
• For deployment of Birth and Death notification tools and integration of existing systems with feeder agencies NADRA has signed an agreement with relevant feeder agencies. 
• Punjab government has already deployed MIS system for registration of birth &amp; death notification across 4,300 public health care facilities with daily registration of 5,000 birth and 500 death notifications.  
• Other provincial governments are potentially interested in launching of birth and death notification tool at health facilities. 
• International development partners are also struggling in silos for development of national CRVS tool in Pakistan.
</t>
  </si>
  <si>
    <t>B. Public engagement, participation and generating demand</t>
  </si>
  <si>
    <t>B.1.</t>
  </si>
  <si>
    <t>Is gender inclusivity in CRVS explicitly mentioned in your national CRVS strategy? If so, please provide a brief summary and link(s) to relevant document(s).</t>
  </si>
  <si>
    <t>Although there has been a notable rise in birth registration trends from 2021 to 2023, various challenges continue to impede federal and provincial stakeholders in establishing a sustainable model for enhancing Civil Registration and Vital Statistics (CRVS). A significant factor contributing to the low birth registration rates in Pakistan is the influence of social and gender norms. Moving forward, NADRA aims to create an effective model that incorporates gender norms into CRVS. In the meantime, NADRA is actively organizing workshops and registration campaigns focused on gender inclusivity, including initiatives for Women Registration Day, Children Registration Day, and Transgender Registration Day.</t>
  </si>
  <si>
    <t>B.2.</t>
  </si>
  <si>
    <t>Have you established incentives (financial, non-financial, or both) to increase registration rates of vital events? If yes, please summarize these and when they were introduced.</t>
  </si>
  <si>
    <t>NADRA, in partnership with UNICEF, will create a strategic plan aimed at employing innovative techniques to improve the registration of births . To further enhance the registration of women and children, NADRA, along with EAD and Benazir Income Support Program (BISP), has introduced incentive-based registration initiatives</t>
  </si>
  <si>
    <t>B.3.</t>
  </si>
  <si>
    <t>Since 2015, have you reviewed incentives and/or penalties to increase registration rates of vital events, including for hard-to-reach populations and people in vulnerable situations? If yes, please summarize what you have done in the comments.</t>
  </si>
  <si>
    <t>Since 2015, NADRA has introduced a variety of incentives, including the Benazir Income Support Programme (BISP), assistance for internally displaced persons (IDP) for families possessing a CNIC, succession certificates, letters of administration, the Sehat card, and the Watan Card, among others.</t>
  </si>
  <si>
    <t>B.4.</t>
  </si>
  <si>
    <t>Have incentives and/or penalties been implemented during a crisis? If yes, please provide more information and a link in the comments.</t>
  </si>
  <si>
    <t>The Government of Pakistan consistently offers support during times of crisis or disaster. As the custodian of the national database, NADRA plays a crucial role by implementing incentive programs aimed at assisting the general public, which ultimately helps to improve registration targets.</t>
  </si>
  <si>
    <t>B.5.</t>
  </si>
  <si>
    <t>Are any health sector staff including community health workers supporting individuals in the registering of vital events? If yes, please provide more information.</t>
  </si>
  <si>
    <t xml:space="preserve">• In Punjab, HISDU has successfully implemented an effective and scalable solution across public health facilities managed by PSHD. This solution is designed to record both birth and death events. HISDU's centralized system has been established in 4,500 public health facilities throughout Punjab, with 48,000 lady health workers also participating digitally. 
• In Sindh, several private hospitals have developed their own hospital management information systems (HIMS) to maintain records of births and deaths. The Secretary of Health in Sindh has expressed support for the BNT initiative and has committed to facilitating the implementation of CRVS across all healthcare facilities in the region. 
• The health departments in Baluchistan and Khyber Pakhtunkhwa have also pledged their support for the implementation of CRVS in all healthcare facilities. 
•  Additionally, polio teams are manually collecting data on children under the age of five.
</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</si>
  <si>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</si>
  <si>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</si>
  <si>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NADRA collaborates with various non-governmental organizations (NGOs) and international bodies in the process of registering vital events in Pakistan. For instance, NADRA works with organizations like UNICEF and the World Bank to enhance the Civil Registration and Vital Statistics (CRVS) system. However, several NGOs advocate for the registration of individuals with disabilities, as well as women and children, and particularly focus on the registration of children born to imprisoned parents. This ensures that these children have legal identity and access to essential services and rights. NADRA also works in partnership with the NCRC to promote Children's Day in Pakistan. Furthermore, NADRA works with UNHCR for registration of refugee groups to ensure that refugees and displaced persons are registered and can access necessary services and protections. These partnerships help improve the accuracy and efficiency of registering births, deaths, marriages, and other vital events.</t>
  </si>
  <si>
    <t>B.7.</t>
  </si>
  <si>
    <t>Have you undertaken national or subnational campaigns to encourage registration of vital events? If yes, please add a link and summarize the campaigns in the comments (including who were the target groups).</t>
  </si>
  <si>
    <r>
      <t xml:space="preserve">• </t>
    </r>
    <r>
      <rPr>
        <b/>
        <i/>
        <sz val="12"/>
        <rFont val="Calibri"/>
        <family val="2"/>
        <scheme val="minor"/>
      </rPr>
      <t xml:space="preserve">CRMS Sites: </t>
    </r>
    <r>
      <rPr>
        <i/>
        <sz val="12"/>
        <rFont val="Calibri"/>
        <family val="2"/>
        <scheme val="minor"/>
      </rPr>
      <t xml:space="preserve">NADRA has successfully implemented Civil Registration Management System (CRMS) at the Local Government level in Pakistan. Under this system, the government can register the citizens vital events (Birth, death, marriage, divorce). The system provides up-to-date status reporting facilities for selected events, providing business decision models for strategic decision making in resource allocation, hence enabling better governance.
• </t>
    </r>
    <r>
      <rPr>
        <b/>
        <i/>
        <sz val="12"/>
        <rFont val="Calibri"/>
        <family val="2"/>
        <scheme val="minor"/>
      </rPr>
      <t>Community Engagement:</t>
    </r>
    <r>
      <rPr>
        <i/>
        <sz val="12"/>
        <rFont val="Calibri"/>
        <family val="2"/>
        <scheme val="minor"/>
      </rPr>
      <t xml:space="preserve"> NADRA collaborates with local governments, community leaders, and NGOs to conduct  workshops and seminars to enhance registration . These events are designed to inform and motivate communities, especially in remote and underserved areas, to register vital events.i.e Women Registration Campaign , Minorities Registration Campaign et
• </t>
    </r>
    <r>
      <rPr>
        <b/>
        <i/>
        <sz val="12"/>
        <rFont val="Calibri"/>
        <family val="2"/>
        <scheme val="minor"/>
      </rPr>
      <t>Mobile Registration Units</t>
    </r>
    <r>
      <rPr>
        <i/>
        <sz val="12"/>
        <rFont val="Calibri"/>
        <family val="2"/>
        <scheme val="minor"/>
      </rPr>
      <t xml:space="preserve">: To ensure accessibility, NADRA deploys mobile registration units that travel to remote and hard-to-reach areas. These units making it easier for people to register vital events without having to travel long distances.
</t>
    </r>
  </si>
  <si>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</si>
  <si>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</si>
  <si>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</si>
  <si>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</si>
  <si>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 xml:space="preserve">NADRA made the CRVS inception plan to keep in mind the implementation of the Sustainable Development Goals (SDGs) of the 2030 Agenda, which are SDG 16.9: “Provide legal identity for all, including birth registration, by 2030” and  SDG 17.19.2: “Achieve 100% birth and 80% death registration, by 2030”. After the implentation of phase wise approach of CRVS inception plan with the health depaartments the NADRA will review and asses the CRVS plan.
</t>
  </si>
  <si>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</si>
  <si>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</si>
  <si>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</si>
  <si>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</si>
  <si>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</si>
  <si>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</si>
  <si>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NADRA and Union Councils in Pakistan are working together to enhance public services. This collaboration seeks to simplify processes and increase accessibility for citizens. As a result, all Union Councils nationwide have been connected with NADRA to guarantee precise population data. Additionally, NADRA has begun integrating with health, Banks, Education and other relevant sectors to provide real-time information regarding birth and death registrations in the country. Feeder agencies, such as FDI and HISDU, have already formalized agreements for this integration.</t>
  </si>
  <si>
    <t>C.5.</t>
  </si>
  <si>
    <t>Do you include representatives of civil society organizations and local communities in national CRVS coordination mechanism? If yes, please provide more information and a link in the comments.</t>
  </si>
  <si>
    <t>The provincial government has established the CRVS cell, and designated focal persons have been appointed to ensure the effective implementation of the CRVS initiative. Both provincial and local governments have communicated the names of these focal persons to NADRA and the Ministry of Interior</t>
  </si>
  <si>
    <t>Additional activity(ies) to improve coordination you wish to report:</t>
  </si>
  <si>
    <r>
      <t xml:space="preserve">NADRA Digital Platforms: </t>
    </r>
    <r>
      <rPr>
        <i/>
        <sz val="12"/>
        <rFont val="Calibri"/>
        <family val="2"/>
        <scheme val="minor"/>
      </rPr>
      <t>NADRA is set to create a mobile application enabling citizens to register vital events online. This initiative streamlines the registration process and contributes to the accuracy and timeliness of records.</t>
    </r>
  </si>
  <si>
    <t>D. Policies, legislation and implementation of regulations</t>
  </si>
  <si>
    <t>D.1.</t>
  </si>
  <si>
    <t>Have you conducted a review of your legal framework for civil registration and vital statistics? If yes, please add a link and more information in the comments.</t>
  </si>
  <si>
    <t>To implement the Civil Registration and Vital Statistics (CRVS) system, all provincial governments are currently assessing their bylaws.NADRA has developed a framework " National Registration and Biometric Policy " for enhance of the civil registration . Additionally, organizations such as UNICEF are advocating for the legal framework necessary for civil registration.</t>
  </si>
  <si>
    <t>D.2.</t>
  </si>
  <si>
    <t>Have you made changes to your legal framework for civil registration and vital statistics since 2015? If yes, please add a link and more information in the comments.</t>
  </si>
  <si>
    <t>Ministry of Planning, Development &amp; Special Initiatives was mandated for implementation of CRVS in country with a participatory and collaborative model.Currently the mandate shifted to MOI and tasked to NADRA for the implementation of CRVS framework.</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</si>
  <si>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</si>
  <si>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</si>
  <si>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 xml:space="preserve">NADRA set out on the journey of Civil Registration of all Pakistanis in Aug 2000 and in a short span of time NADRA’s team indigenously created a state-of-the-art centralized Data Warehouse, Network Infrastructure and Interactive Data Acquisition Systems to issue secure Computerized National Identity Cards (CNIC).
From perspective of NADRA, Section 7 of its Ordinance 2000 outlines the responsibilities and functions regarding the establishment and maintenance of the National Data Warehouse. The Authority is mandated to develop a central database, termed the Citizen Database, by collecting and organizing comprehensive data about citizens. 
As per NADRA ordinance, section 21, information relating to births, deaths, marriages, divorces, etc. 
1) The birth of newly born citizen and the death of a citizen or any other prescribed persons or class thereof, shall be reported to District Registrar by such Authority or officer in such manner as the Authority may, by regulations, prescribe. 
2) The marriage or divorce of a citizen or any other prescribed persons or class thereof, shall be reported to the District Registrar by such Authority, or officer as may be prescribed by regulations.
</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</si>
  <si>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</si>
  <si>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</si>
  <si>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 xml:space="preserve">NADRA, the custodian of national identification systems with the technical capability to implement large-scale registration processes, is striving to empower every individual by giving them identity through registration. The unique 13 digit identification number is recognized all over the country. It is the first requirement of individuals as it is mandatory to obtain documents i.e, License, bank account, passport and to avail other services such as, Education/Government schemes, Health, Child Labor etc. </t>
  </si>
  <si>
    <t>D.5.</t>
  </si>
  <si>
    <t>Is timely registration of births free of charge?</t>
  </si>
  <si>
    <t>UNICEF in cooperation with NADRA is engaged in advocacy for fee waivers within the legally allowed timeframe.</t>
  </si>
  <si>
    <t>D.6.</t>
  </si>
  <si>
    <t>Is timely registration of deaths free of charge?</t>
  </si>
  <si>
    <t>D.7.</t>
  </si>
  <si>
    <t>Is there a fee or other penalty for late or delayed registration of births? Please provide a brief explanation and link(s) to relevant document(s).</t>
  </si>
  <si>
    <t xml:space="preserve">Every Pronincal govermnets has their own bylaws, fee strcuture for normal and late birth registration. </t>
  </si>
  <si>
    <t>D.8.</t>
  </si>
  <si>
    <t>Is there a fee or other penalty for late or delayed registration of deaths? Please provide a brief explanation and link(s) to relevant document(s).</t>
  </si>
  <si>
    <t xml:space="preserve">Every Pronincal govermnets has their own bylaws, fee strcuture for normal and late death registration. </t>
  </si>
  <si>
    <t>D.9.</t>
  </si>
  <si>
    <t xml:space="preserve">Are birth certificates free for timely registrations? </t>
  </si>
  <si>
    <t>Every civil registration authority in provincial governments has charged the fees for the issuance of birth certificates.</t>
  </si>
  <si>
    <t>D.10.</t>
  </si>
  <si>
    <t xml:space="preserve">Are death certificates free for timely registrations? </t>
  </si>
  <si>
    <t>Every civil registration authority in provincial governments has charged the fees for the issuance of death certificates.</t>
  </si>
  <si>
    <t>D.11.</t>
  </si>
  <si>
    <t>What documents are required for registering vital events?</t>
  </si>
  <si>
    <t xml:space="preserve">Main documntation is required to register vital events are, original Birth certificate of any hospital/clinic/nusrsing home/doctor and copy of CNIC of the father and mother of an individual.However, the pre-requisites are vary for vital events as per by-laws of respective provincial govts. </t>
  </si>
  <si>
    <t>D.12.</t>
  </si>
  <si>
    <r>
      <t xml:space="preserve">Does your country civil registration system allow for the registration of vital events for non-citizens*?
</t>
    </r>
    <r>
      <rPr>
        <sz val="10"/>
        <rFont val="Calibri"/>
        <family val="2"/>
        <scheme val="minor"/>
      </rPr>
      <t>*Please refer to the "Definitions" tab for more information.</t>
    </r>
  </si>
  <si>
    <t>Civil registration MIS system has the capability for the issuance cirtificates , however the respective province by-laws allows</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</si>
  <si>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</si>
  <si>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</si>
  <si>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</si>
  <si>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Civil registration MIS system has the capability for the issuance cirtificates , however if the respective province by-laws allows. Pre-requisites are vary by each province for the registration and cirtification or vital events.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</si>
  <si>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</si>
  <si>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</si>
  <si>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</si>
  <si>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</si>
  <si>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</si>
  <si>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</si>
  <si>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To provide ease to every citizen of Pakistan, NADRA strives hard to facilitate every corner of the country by establishing its centers and even deploying Mobile Registration Vans (MRVs) to remote and hard-to-access area. In many NADRA registration Centers, dedicated desks and trained HR are assigned to special needs individuals i.e. elderly, disabled etc.</t>
  </si>
  <si>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</si>
  <si>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</si>
  <si>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</si>
  <si>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</si>
  <si>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</si>
  <si>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</si>
  <si>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</si>
  <si>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</si>
  <si>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</si>
  <si>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</si>
  <si>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</si>
  <si>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</si>
  <si>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</si>
  <si>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Each local government has established its own bylaws and standard procedures for registering vital events. To ensure a consistent Civil Registration and Vital Statistics (CRVS) process, it is essential for all local governments to adopt uniform standards for registration</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</si>
  <si>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</si>
  <si>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</si>
  <si>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</si>
  <si>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</si>
  <si>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NADRA has developed a mobile registration mechanism which cater the remote areas citizens registration and person with disabilities .Furthermore ,NADRA is in the process of developing a mobile application for the Civil Registration and Vital Statistics (CRVS) system, aimed at empowering lady health workers and the general public to report vital events such as births, deaths, marriages, and divorces</t>
  </si>
  <si>
    <t>F.4.</t>
  </si>
  <si>
    <t>Do you have an online platform or mobile phone application for registration of vital events? Please provide more details and link(s) to relevant information/document(s).</t>
  </si>
  <si>
    <t>NADRA has online mobile web application for citizens registration.However, for vital events , NADRA is developing to launch of mobile application for vital events for general public .</t>
  </si>
  <si>
    <t>F.5.</t>
  </si>
  <si>
    <t>Do you have a data protection plan covering the collection, handling, sharing and storing of personal data for your database?</t>
  </si>
  <si>
    <r>
      <t xml:space="preserve">NADRA employs several strategies to protect its database and ensure the security of personal data by using the following measure: -
</t>
    </r>
    <r>
      <rPr>
        <b/>
        <i/>
        <sz val="12"/>
        <rFont val="Calibri"/>
        <family val="2"/>
        <scheme val="minor"/>
      </rPr>
      <t>Access Controls:</t>
    </r>
    <r>
      <rPr>
        <i/>
        <sz val="12"/>
        <rFont val="Calibri"/>
        <family val="2"/>
        <scheme val="minor"/>
      </rPr>
      <t xml:space="preserve"> Strict access controls are in place to ensure that only authorized personnel can access sensitive data. This includes multi-factor authentication and role-based access controls.
</t>
    </r>
    <r>
      <rPr>
        <b/>
        <i/>
        <sz val="12"/>
        <rFont val="Calibri"/>
        <family val="2"/>
        <scheme val="minor"/>
      </rPr>
      <t>Regular Audits</t>
    </r>
    <r>
      <rPr>
        <i/>
        <sz val="12"/>
        <rFont val="Calibri"/>
        <family val="2"/>
        <scheme val="minor"/>
      </rPr>
      <t xml:space="preserve">: NADRA conducts regular security audits and vulnerability assessments to identify and address potential security weaknesses.
</t>
    </r>
    <r>
      <rPr>
        <b/>
        <i/>
        <sz val="12"/>
        <rFont val="Calibri"/>
        <family val="2"/>
        <scheme val="minor"/>
      </rPr>
      <t>Data Masking</t>
    </r>
    <r>
      <rPr>
        <i/>
        <sz val="12"/>
        <rFont val="Calibri"/>
        <family val="2"/>
        <scheme val="minor"/>
      </rPr>
      <t xml:space="preserve">: Sensitive information is masked or anonymized in certain contexts to prevent unauthorized access to personal data.
</t>
    </r>
    <r>
      <rPr>
        <b/>
        <i/>
        <sz val="12"/>
        <rFont val="Calibri"/>
        <family val="2"/>
        <scheme val="minor"/>
      </rPr>
      <t>Firewalls and Intrusion Detection System</t>
    </r>
    <r>
      <rPr>
        <i/>
        <sz val="12"/>
        <rFont val="Calibri"/>
        <family val="2"/>
        <scheme val="minor"/>
      </rPr>
      <t xml:space="preserve">s: These systems are used to monitor and protect the network from unauthorized access and cyber threats.
</t>
    </r>
  </si>
  <si>
    <t>F.6.</t>
  </si>
  <si>
    <t>Do you store civil registration data at multiple or offsite locations?</t>
  </si>
  <si>
    <t>F.7.</t>
  </si>
  <si>
    <t>Do you have a cybersecurity plan to protect personal data from breaches and cyberattacks?</t>
  </si>
  <si>
    <t>NADRA has a comprehensive cybersecurity plan in place to protect personal data from breaches and cyberattacks by continuously updates its security protocols and conducts regular audits to ensure the robustness of its cybersecurity defenses</t>
  </si>
  <si>
    <t>F.8.</t>
  </si>
  <si>
    <t>Do you have a business continuity plan for civil registration services? Please provide more details and link(s) to relevant information/document(s).</t>
  </si>
  <si>
    <t xml:space="preserve">NADRA has prepared a detailed two-year, Phase-wise Inception Plan for integration of health facilities as notifying agencies in Birth/Death Registration System, Plan was presented to all stakeholders including (Planning Commission, Ministry of National Health Services, All Chief Secretaries, Local Government, Provincial Health Departments, Provincial Health Care Commission, Primary, Secondary &amp; Tertiary Health Department, Medical Directorate, Military Land &amp; Cantonment (ML&amp;C) &amp; Federal Directorate of Immunization. </t>
  </si>
  <si>
    <t>F.9.</t>
  </si>
  <si>
    <t>Have you conducted studies to identify potential CRVS gender gaps and their causes?</t>
  </si>
  <si>
    <t>There is a significant lack of awareness regarding the importance of registering vital events, particularly among women in rural and marginalized communities. Additionally, there is an absence of comprehensive and standardized Civil Registration and Vital Statistics (CRVS) legislation. Furthermore, the availability of accurate vital statistics related to registration is limited, and the quality of cause of death information is often inadequate, as it is not consistently derived from hospitals or aligned with the International Classification of Diseases (ICD).</t>
  </si>
  <si>
    <t>F.10.</t>
  </si>
  <si>
    <t>Have any other measures been implemented to address gender gaps in CRVS in your country? If yes, please briefly summarize the measure(s) and provide a link to relevant documents if any.</t>
  </si>
  <si>
    <r>
      <t xml:space="preserve">Pakistan has taken several measures to address gender gaps in Civil Registration and Vital Statistics (CRVS):
1. </t>
    </r>
    <r>
      <rPr>
        <b/>
        <i/>
        <sz val="12"/>
        <rFont val="Calibri"/>
        <family val="2"/>
        <scheme val="minor"/>
      </rPr>
      <t xml:space="preserve">Gender-Sensitive Policies: </t>
    </r>
    <r>
      <rPr>
        <i/>
        <sz val="12"/>
        <rFont val="Calibri"/>
        <family val="2"/>
        <scheme val="minor"/>
      </rPr>
      <t xml:space="preserve">Efforts have been made to integrate a gender lens into CRVS policies and practices. This includes ensuring that registration processes are accessible and sensitive to the needs of women and girls.
2. </t>
    </r>
    <r>
      <rPr>
        <b/>
        <i/>
        <sz val="12"/>
        <rFont val="Calibri"/>
        <family val="2"/>
        <scheme val="minor"/>
      </rPr>
      <t>Awareness Campaigns</t>
    </r>
    <r>
      <rPr>
        <i/>
        <sz val="12"/>
        <rFont val="Calibri"/>
        <family val="2"/>
        <scheme val="minor"/>
      </rPr>
      <t xml:space="preserve">: Public awareness campaigns have been launched to educate communities about the importance of registering vital events, particularly for women and girls. These campaigns aim to reduce cultural and social barriers that prevent women from registering births, deaths, marriages, and divorces.
3. </t>
    </r>
    <r>
      <rPr>
        <b/>
        <i/>
        <sz val="12"/>
        <rFont val="Calibri"/>
        <family val="2"/>
        <scheme val="minor"/>
      </rPr>
      <t>Collaboration with Organizations</t>
    </r>
    <r>
      <rPr>
        <i/>
        <sz val="12"/>
        <rFont val="Calibri"/>
        <family val="2"/>
        <scheme val="minor"/>
      </rPr>
      <t xml:space="preserve">: Partnerships with organizations like UNICEF, NCRC, and UNFPA have been established to support gender-sensitive CRVS initiatives. These collaborations help in providing technical assistance, funding, and advocacy for gender equality in CRVS.
4. </t>
    </r>
    <r>
      <rPr>
        <b/>
        <i/>
        <sz val="12"/>
        <rFont val="Calibri"/>
        <family val="2"/>
        <scheme val="minor"/>
      </rPr>
      <t>Training Programs:</t>
    </r>
    <r>
      <rPr>
        <i/>
        <sz val="12"/>
        <rFont val="Calibri"/>
        <family val="2"/>
        <scheme val="minor"/>
      </rPr>
      <t xml:space="preserve"> Training programs for CRVS officials include components on gender sensitivity to ensure that they are equipped to handle the specific needs of women and girls during the registration process.
5. </t>
    </r>
    <r>
      <rPr>
        <b/>
        <i/>
        <sz val="12"/>
        <rFont val="Calibri"/>
        <family val="2"/>
        <scheme val="minor"/>
      </rPr>
      <t xml:space="preserve">Legal Reforms: </t>
    </r>
    <r>
      <rPr>
        <i/>
        <sz val="12"/>
        <rFont val="Calibri"/>
        <family val="2"/>
        <scheme val="minor"/>
      </rPr>
      <t xml:space="preserve">Legal reforms have been introduced to make it easier for women to register vital events. 
</t>
    </r>
  </si>
  <si>
    <t>F.11.</t>
  </si>
  <si>
    <t>Have you implemented other special measures to register unregistered populations (such as hard-to-reach populations and people in vulnerable situations)? If yes, please give more details about these measures in the comments.</t>
  </si>
  <si>
    <t xml:space="preserve">NADRA utilizes mobile registration units (MRVs) and manpacks to reach remote locations. In addition, over approx -12,000 CRMS sites (urabn &amp; rural) are currently active nationwide for the registration of essential events. Additionally , development of online web application for mobile users is in process which will enhance the vital events registration. </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</si>
  <si>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</si>
  <si>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</si>
  <si>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</si>
  <si>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</si>
  <si>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 xml:space="preserve">NADRA and other government employees in Pakistan have been trained in creating, analyzing, and sharing important statistics. This training is part of a larger initiative to improve the Civil Registration and Vital Statistics (CRVS) system in the country. </t>
  </si>
  <si>
    <t>G.2.</t>
  </si>
  <si>
    <t>Have you promoted the use of vital statistics to inform and improve policies and programmes? If yes, please add more information in the comments.</t>
  </si>
  <si>
    <t>Training on vital statustics programs emphasize the technical skills needed for gathering, organizing, and analyzing vital statistics, as well as sharing this data to aid in policymaking and development planning.</t>
  </si>
  <si>
    <t>Additional activity(ies) to improve the production, dissemination and use of vital statistics you wish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</si>
</sst>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3">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2"/>
      <color theme="1"/>
      <name val="Calibri"/>
      <family val="2"/>
    </font>
    <font>
      <b/>
      <sz val="14"/>
      <name val="Calibri"/>
      <family val="2"/>
      <scheme val="minor"/>
    </font>
    <font>
      <i/>
      <sz val="12"/>
      <color theme="1"/>
      <name val="Calibri"/>
      <family val="2"/>
    </font>
    <font>
      <sz val="11"/>
      <name val="Calibri"/>
      <family val="2"/>
    </font>
    <font>
      <u/>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3"/>
      </left>
      <right style="thin">
        <color theme="3"/>
      </right>
      <top style="thin">
        <color theme="3"/>
      </top>
      <bottom/>
      <diagonal/>
    </border>
    <border>
      <left style="thin">
        <color theme="3"/>
      </left>
      <right style="thin">
        <color theme="3"/>
      </right>
      <top/>
      <bottom style="thin">
        <color auto="1"/>
      </bottom>
      <diagonal/>
    </border>
    <border>
      <left style="thin">
        <color theme="3"/>
      </left>
      <right style="thin">
        <color theme="3"/>
      </right>
      <top style="thin">
        <color auto="1"/>
      </top>
      <bottom style="thin">
        <color auto="1"/>
      </bottom>
      <diagonal/>
    </border>
    <border>
      <left style="thin">
        <color theme="3"/>
      </left>
      <right style="thin">
        <color theme="3"/>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
      <left style="thin">
        <color theme="1"/>
      </left>
      <right style="thin">
        <color theme="1"/>
      </right>
      <top style="thin">
        <color auto="1"/>
      </top>
      <bottom style="thick">
        <color theme="3"/>
      </bottom>
      <diagonal/>
    </border>
  </borders>
  <cellStyleXfs count="2">
    <xf numFmtId="0" fontId="0" fillId="0" borderId="0"/>
    <xf numFmtId="0" fontId="8" fillId="0" borderId="0" applyNumberFormat="0" applyFill="0" applyBorder="0" applyAlignment="0" applyProtection="0"/>
  </cellStyleXfs>
  <cellXfs count="525">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6" fillId="3" borderId="53" xfId="0" applyFont="1" applyFill="1" applyBorder="1" applyAlignment="1">
      <alignment horizontal="center" vertical="center"/>
    </xf>
    <xf numFmtId="0" fontId="10" fillId="3" borderId="54" xfId="0" applyFont="1" applyFill="1" applyBorder="1" applyAlignment="1">
      <alignment horizontal="center" vertical="center"/>
    </xf>
    <xf numFmtId="165" fontId="14" fillId="7" borderId="55" xfId="0" applyNumberFormat="1" applyFont="1" applyFill="1" applyBorder="1" applyAlignment="1">
      <alignment horizontal="center" vertical="center" wrapText="1"/>
    </xf>
    <xf numFmtId="165" fontId="14" fillId="7" borderId="56" xfId="0" applyNumberFormat="1" applyFont="1" applyFill="1" applyBorder="1" applyAlignment="1">
      <alignment horizontal="center" vertical="center" wrapText="1"/>
    </xf>
    <xf numFmtId="49" fontId="14" fillId="7" borderId="55" xfId="0" applyNumberFormat="1" applyFont="1" applyFill="1" applyBorder="1" applyAlignment="1">
      <alignment vertical="center" wrapText="1"/>
    </xf>
    <xf numFmtId="165" fontId="14" fillId="7" borderId="57" xfId="0" applyNumberFormat="1" applyFont="1" applyFill="1" applyBorder="1" applyAlignment="1">
      <alignment horizontal="center" vertical="center" wrapText="1"/>
    </xf>
    <xf numFmtId="0" fontId="6" fillId="5" borderId="16" xfId="0" applyFont="1" applyFill="1" applyBorder="1" applyAlignment="1">
      <alignment horizontal="center" vertical="center"/>
    </xf>
    <xf numFmtId="49" fontId="45" fillId="8" borderId="1" xfId="0" applyNumberFormat="1" applyFont="1" applyFill="1" applyBorder="1" applyAlignment="1" applyProtection="1">
      <alignment horizontal="left" vertical="center" wrapText="1"/>
      <protection locked="0"/>
    </xf>
    <xf numFmtId="49" fontId="61" fillId="8" borderId="1" xfId="0" applyNumberFormat="1" applyFont="1" applyFill="1" applyBorder="1" applyAlignment="1" applyProtection="1">
      <alignment horizontal="center" vertical="center"/>
      <protection locked="0"/>
    </xf>
    <xf numFmtId="49" fontId="6" fillId="5" borderId="16" xfId="0" applyNumberFormat="1" applyFont="1" applyFill="1" applyBorder="1" applyAlignment="1">
      <alignment horizontal="center" vertical="center" wrapText="1"/>
    </xf>
    <xf numFmtId="165" fontId="14" fillId="8" borderId="18" xfId="0" applyNumberFormat="1" applyFont="1" applyFill="1" applyBorder="1" applyAlignment="1" applyProtection="1">
      <alignment horizontal="center" vertical="center" wrapText="1"/>
      <protection locked="0"/>
    </xf>
    <xf numFmtId="49" fontId="6" fillId="5" borderId="16" xfId="0" applyNumberFormat="1" applyFont="1" applyFill="1" applyBorder="1" applyAlignment="1" applyProtection="1">
      <alignment horizontal="center" vertical="center"/>
      <protection locked="0"/>
    </xf>
    <xf numFmtId="49" fontId="6" fillId="8" borderId="19"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164" fontId="14" fillId="7" borderId="20" xfId="0" applyNumberFormat="1" applyFont="1" applyFill="1" applyBorder="1" applyAlignment="1">
      <alignment horizontal="center" vertical="center" wrapText="1"/>
    </xf>
    <xf numFmtId="165" fontId="14" fillId="7" borderId="20" xfId="0" applyNumberFormat="1" applyFont="1" applyFill="1" applyBorder="1" applyAlignment="1">
      <alignment horizontal="center" vertical="center" wrapText="1"/>
    </xf>
    <xf numFmtId="0" fontId="0" fillId="0" borderId="0" xfId="0" applyAlignment="1">
      <alignment horizontal="center" vertical="center"/>
    </xf>
    <xf numFmtId="0" fontId="14" fillId="4" borderId="0" xfId="0" applyFont="1" applyFill="1" applyAlignment="1">
      <alignment horizontal="center" vertical="center"/>
    </xf>
    <xf numFmtId="49" fontId="33" fillId="8" borderId="42" xfId="0" applyNumberFormat="1" applyFont="1" applyFill="1" applyBorder="1" applyAlignment="1" applyProtection="1">
      <alignment horizontal="left" vertical="center" wrapText="1"/>
      <protection locked="0"/>
    </xf>
    <xf numFmtId="49" fontId="33" fillId="8" borderId="1" xfId="0" applyNumberFormat="1" applyFont="1" applyFill="1" applyBorder="1" applyAlignment="1" applyProtection="1">
      <alignment horizontal="justify" vertical="center" wrapText="1"/>
      <protection locked="0"/>
    </xf>
    <xf numFmtId="49" fontId="70" fillId="8" borderId="1" xfId="0" applyNumberFormat="1" applyFont="1" applyFill="1" applyBorder="1" applyAlignment="1" applyProtection="1">
      <alignment horizontal="justify" vertical="top" wrapText="1"/>
      <protection locked="0"/>
    </xf>
    <xf numFmtId="49" fontId="33" fillId="8" borderId="1" xfId="0" applyNumberFormat="1" applyFont="1" applyFill="1" applyBorder="1" applyAlignment="1" applyProtection="1">
      <alignment horizontal="left" vertical="center" wrapText="1"/>
      <protection locked="0"/>
    </xf>
    <xf numFmtId="49" fontId="8" fillId="0" borderId="1" xfId="1" applyNumberFormat="1" applyBorder="1" applyAlignment="1">
      <alignment horizontal="left" vertical="top" wrapText="1"/>
    </xf>
    <xf numFmtId="49" fontId="49" fillId="8" borderId="1" xfId="0" applyNumberFormat="1" applyFont="1" applyFill="1" applyBorder="1" applyAlignment="1" applyProtection="1">
      <alignment horizontal="justify" vertical="center" wrapText="1"/>
      <protection locked="0"/>
    </xf>
    <xf numFmtId="49" fontId="61" fillId="8" borderId="1" xfId="0" applyNumberFormat="1" applyFont="1" applyFill="1" applyBorder="1" applyAlignment="1" applyProtection="1">
      <alignment horizontal="left" vertical="center" wrapText="1"/>
      <protection locked="0"/>
    </xf>
    <xf numFmtId="49" fontId="49" fillId="8" borderId="1" xfId="0" applyNumberFormat="1" applyFont="1" applyFill="1" applyBorder="1" applyAlignment="1">
      <alignment horizontal="justify" vertical="center" wrapText="1"/>
    </xf>
    <xf numFmtId="49" fontId="67" fillId="8" borderId="1" xfId="0" applyNumberFormat="1" applyFont="1" applyFill="1" applyBorder="1" applyAlignment="1" applyProtection="1">
      <alignment horizontal="left" vertical="center"/>
      <protection locked="0"/>
    </xf>
    <xf numFmtId="49" fontId="67" fillId="8" borderId="1" xfId="0" applyNumberFormat="1" applyFont="1" applyFill="1" applyBorder="1" applyAlignment="1" applyProtection="1">
      <alignment horizontal="justify" vertical="center" wrapText="1"/>
      <protection locked="0"/>
    </xf>
    <xf numFmtId="49" fontId="49" fillId="8" borderId="1" xfId="0" applyNumberFormat="1" applyFont="1" applyFill="1" applyBorder="1" applyAlignment="1" applyProtection="1">
      <alignment horizontal="center" vertical="center" wrapText="1"/>
      <protection locked="0"/>
    </xf>
    <xf numFmtId="49" fontId="61" fillId="8" borderId="1" xfId="0" applyNumberFormat="1" applyFont="1" applyFill="1" applyBorder="1" applyAlignment="1" applyProtection="1">
      <alignment horizontal="center" vertical="center" wrapText="1"/>
      <protection locked="0"/>
    </xf>
    <xf numFmtId="0" fontId="67" fillId="8" borderId="1" xfId="0" applyFont="1" applyFill="1" applyBorder="1" applyAlignment="1" applyProtection="1">
      <alignment horizontal="center" vertical="center"/>
      <protection locked="0"/>
    </xf>
    <xf numFmtId="0" fontId="49" fillId="8" borderId="1" xfId="0" applyFont="1" applyFill="1" applyBorder="1" applyAlignment="1" applyProtection="1">
      <alignment horizontal="justify" vertical="center" wrapText="1"/>
      <protection locked="0"/>
    </xf>
    <xf numFmtId="49" fontId="67" fillId="8" borderId="42" xfId="0" applyNumberFormat="1" applyFont="1" applyFill="1" applyBorder="1" applyAlignment="1" applyProtection="1">
      <alignment horizontal="center" vertical="center"/>
      <protection locked="0"/>
    </xf>
    <xf numFmtId="49" fontId="67" fillId="8" borderId="1" xfId="0" applyNumberFormat="1" applyFont="1" applyFill="1" applyBorder="1" applyAlignment="1" applyProtection="1">
      <alignment horizontal="center" vertical="center"/>
      <protection locked="0"/>
    </xf>
    <xf numFmtId="0" fontId="67" fillId="8" borderId="1" xfId="0" applyFont="1" applyFill="1" applyBorder="1" applyAlignment="1" applyProtection="1">
      <alignment horizontal="justify" vertical="center" wrapText="1"/>
      <protection locked="0"/>
    </xf>
    <xf numFmtId="49" fontId="49" fillId="8" borderId="1" xfId="0" applyNumberFormat="1" applyFont="1" applyFill="1" applyBorder="1" applyAlignment="1" applyProtection="1">
      <alignment horizontal="left" vertical="center" wrapText="1"/>
      <protection locked="0"/>
    </xf>
    <xf numFmtId="49" fontId="67" fillId="8" borderId="1" xfId="0" applyNumberFormat="1" applyFont="1" applyFill="1" applyBorder="1" applyAlignment="1" applyProtection="1">
      <alignment horizontal="left" vertical="center" wrapText="1"/>
      <protection locked="0"/>
    </xf>
    <xf numFmtId="49" fontId="49" fillId="8" borderId="1" xfId="0" applyNumberFormat="1" applyFont="1" applyFill="1" applyBorder="1" applyAlignment="1" applyProtection="1">
      <alignment horizontal="center" vertical="center"/>
      <protection locked="0"/>
    </xf>
    <xf numFmtId="0" fontId="49" fillId="8" borderId="1" xfId="0" applyFont="1" applyFill="1" applyBorder="1" applyAlignment="1" applyProtection="1">
      <alignment horizontal="center" vertical="center" wrapText="1"/>
      <protection locked="0"/>
    </xf>
    <xf numFmtId="0" fontId="49" fillId="8" borderId="1" xfId="0" applyFont="1" applyFill="1" applyBorder="1" applyAlignment="1" applyProtection="1">
      <alignment horizontal="left" vertical="center" wrapText="1"/>
      <protection locked="0"/>
    </xf>
    <xf numFmtId="49" fontId="49" fillId="8" borderId="1" xfId="0" applyNumberFormat="1" applyFont="1" applyFill="1" applyBorder="1" applyAlignment="1">
      <alignment horizontal="left" vertical="center" wrapText="1"/>
    </xf>
    <xf numFmtId="165" fontId="14" fillId="8" borderId="18" xfId="0" applyNumberFormat="1" applyFont="1" applyFill="1" applyBorder="1" applyAlignment="1" applyProtection="1">
      <alignment horizontal="right" vertical="center"/>
      <protection locked="0"/>
    </xf>
    <xf numFmtId="49" fontId="71" fillId="8" borderId="3" xfId="0" applyNumberFormat="1" applyFont="1" applyFill="1" applyBorder="1" applyAlignment="1" applyProtection="1">
      <alignment horizontal="left" vertical="top" wrapText="1"/>
      <protection locked="0"/>
    </xf>
    <xf numFmtId="0" fontId="71" fillId="8" borderId="1" xfId="0" applyFont="1" applyFill="1" applyBorder="1" applyAlignment="1" applyProtection="1">
      <alignment horizontal="center" vertical="center" wrapText="1"/>
      <protection locked="0"/>
    </xf>
    <xf numFmtId="49" fontId="67" fillId="8"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49" fontId="7" fillId="0" borderId="3"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54" fillId="8" borderId="2" xfId="0" applyNumberFormat="1" applyFont="1" applyFill="1" applyBorder="1" applyAlignment="1" applyProtection="1">
      <alignment horizontal="left" vertical="top" wrapText="1"/>
      <protection locked="0"/>
    </xf>
    <xf numFmtId="49" fontId="54" fillId="8" borderId="16" xfId="0" applyNumberFormat="1" applyFont="1" applyFill="1" applyBorder="1" applyAlignment="1" applyProtection="1">
      <alignment horizontal="left" vertical="top" wrapText="1"/>
      <protection locked="0"/>
    </xf>
    <xf numFmtId="49" fontId="54" fillId="8" borderId="3" xfId="0" applyNumberFormat="1" applyFont="1" applyFill="1" applyBorder="1" applyAlignment="1" applyProtection="1">
      <alignment horizontal="left" vertical="top" wrapText="1"/>
      <protection locked="0"/>
    </xf>
    <xf numFmtId="49" fontId="61" fillId="8" borderId="2" xfId="0" applyNumberFormat="1" applyFont="1" applyFill="1" applyBorder="1" applyAlignment="1" applyProtection="1">
      <alignment horizontal="left" vertical="center" wrapText="1"/>
      <protection locked="0"/>
    </xf>
    <xf numFmtId="49" fontId="61" fillId="8" borderId="16" xfId="0" applyNumberFormat="1" applyFont="1" applyFill="1" applyBorder="1" applyAlignment="1" applyProtection="1">
      <alignment horizontal="left" vertical="center" wrapText="1"/>
      <protection locked="0"/>
    </xf>
    <xf numFmtId="49" fontId="61"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71" fillId="8" borderId="1" xfId="0" applyNumberFormat="1" applyFont="1" applyFill="1" applyBorder="1" applyAlignment="1" applyProtection="1">
      <alignment horizontal="left" vertical="top" wrapText="1"/>
      <protection locked="0"/>
    </xf>
    <xf numFmtId="49" fontId="71" fillId="8" borderId="2" xfId="0" applyNumberFormat="1" applyFont="1" applyFill="1" applyBorder="1" applyAlignment="1" applyProtection="1">
      <alignment horizontal="left" vertical="top" wrapText="1"/>
      <protection locked="0"/>
    </xf>
    <xf numFmtId="49" fontId="71" fillId="8" borderId="1" xfId="0" applyNumberFormat="1" applyFont="1" applyFill="1" applyBorder="1" applyAlignment="1" applyProtection="1">
      <alignment horizontal="center" vertical="top" wrapText="1"/>
      <protection locked="0"/>
    </xf>
    <xf numFmtId="49" fontId="71"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68"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71" fillId="8" borderId="16" xfId="0" applyNumberFormat="1" applyFont="1" applyFill="1" applyBorder="1" applyAlignment="1" applyProtection="1">
      <alignment horizontal="left" vertical="top" wrapText="1"/>
      <protection locked="0"/>
    </xf>
    <xf numFmtId="49" fontId="71" fillId="8" borderId="3"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1"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54" fillId="8" borderId="1"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7" fillId="8" borderId="2" xfId="0" applyNumberFormat="1" applyFont="1" applyFill="1" applyBorder="1" applyAlignment="1" applyProtection="1">
      <alignment horizontal="left" vertical="top" wrapText="1"/>
      <protection locked="0"/>
    </xf>
    <xf numFmtId="49" fontId="67" fillId="8" borderId="3" xfId="0" applyNumberFormat="1" applyFont="1" applyFill="1" applyBorder="1" applyAlignment="1" applyProtection="1">
      <alignment horizontal="left" vertical="top" wrapText="1"/>
      <protection locked="0"/>
    </xf>
    <xf numFmtId="49" fontId="49" fillId="8" borderId="2" xfId="0" applyNumberFormat="1" applyFont="1" applyFill="1" applyBorder="1" applyAlignment="1" applyProtection="1">
      <alignment horizontal="left" vertical="top" wrapText="1"/>
      <protection locked="0"/>
    </xf>
    <xf numFmtId="49" fontId="49" fillId="8" borderId="3" xfId="0" applyNumberFormat="1" applyFont="1" applyFill="1" applyBorder="1" applyAlignment="1" applyProtection="1">
      <alignment horizontal="left" vertical="top" wrapText="1"/>
      <protection locked="0"/>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8" borderId="45" xfId="0" applyNumberFormat="1" applyFont="1" applyFill="1" applyBorder="1" applyAlignment="1" applyProtection="1">
      <alignment horizontal="left" vertical="top" wrapText="1"/>
      <protection locked="0"/>
    </xf>
    <xf numFmtId="49" fontId="10" fillId="8" borderId="38" xfId="0" applyNumberFormat="1" applyFont="1" applyFill="1" applyBorder="1" applyAlignment="1" applyProtection="1">
      <alignment horizontal="left" vertical="top" wrapText="1"/>
      <protection locked="0"/>
    </xf>
    <xf numFmtId="49" fontId="10"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9"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top" wrapText="1"/>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33" fillId="8" borderId="2" xfId="0" applyNumberFormat="1" applyFont="1" applyFill="1" applyBorder="1" applyAlignment="1" applyProtection="1">
      <alignment horizontal="left" vertical="top" wrapText="1"/>
      <protection locked="0"/>
    </xf>
    <xf numFmtId="49" fontId="33" fillId="8" borderId="3" xfId="0" applyNumberFormat="1" applyFont="1" applyFill="1" applyBorder="1" applyAlignment="1" applyProtection="1">
      <alignment horizontal="left" vertical="top" wrapText="1"/>
      <protection locked="0"/>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9" fillId="8" borderId="45" xfId="0" applyNumberFormat="1" applyFont="1" applyFill="1" applyBorder="1" applyAlignment="1" applyProtection="1">
      <alignment horizontal="left" vertical="top" wrapText="1"/>
      <protection locked="0"/>
    </xf>
    <xf numFmtId="49" fontId="49" fillId="8" borderId="38" xfId="0" applyNumberFormat="1" applyFont="1" applyFill="1" applyBorder="1" applyAlignment="1" applyProtection="1">
      <alignment horizontal="left" vertical="top"/>
      <protection locked="0"/>
    </xf>
    <xf numFmtId="49" fontId="49" fillId="8" borderId="37" xfId="0" applyNumberFormat="1" applyFont="1" applyFill="1" applyBorder="1" applyAlignment="1" applyProtection="1">
      <alignment horizontal="left" vertical="top"/>
      <protection locked="0"/>
    </xf>
    <xf numFmtId="49" fontId="67" fillId="0" borderId="2" xfId="0" applyNumberFormat="1" applyFont="1" applyBorder="1" applyAlignment="1">
      <alignment horizontal="left" vertical="center" wrapText="1"/>
    </xf>
    <xf numFmtId="49" fontId="67" fillId="0" borderId="3"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49" fontId="10" fillId="0" borderId="2" xfId="0" applyNumberFormat="1" applyFont="1" applyBorder="1" applyAlignment="1">
      <alignment horizontal="left" vertical="center" wrapText="1"/>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7" fillId="0" borderId="16" xfId="0" applyNumberFormat="1" applyFont="1" applyBorder="1" applyAlignment="1">
      <alignment horizontal="left" vertical="center" wrapText="1"/>
    </xf>
    <xf numFmtId="49" fontId="50" fillId="8" borderId="45" xfId="0" applyNumberFormat="1" applyFont="1" applyFill="1" applyBorder="1" applyAlignment="1" applyProtection="1">
      <alignment horizontal="left" vertical="top" wrapText="1"/>
      <protection locked="0"/>
    </xf>
    <xf numFmtId="49" fontId="50" fillId="8" borderId="38" xfId="0" applyNumberFormat="1" applyFont="1" applyFill="1" applyBorder="1" applyAlignment="1" applyProtection="1">
      <alignment horizontal="left" vertical="top" wrapText="1"/>
      <protection locked="0"/>
    </xf>
    <xf numFmtId="49" fontId="50" fillId="8" borderId="37" xfId="0" applyNumberFormat="1" applyFont="1" applyFill="1" applyBorder="1" applyAlignment="1" applyProtection="1">
      <alignment horizontal="left" vertical="top" wrapText="1"/>
      <protection locked="0"/>
    </xf>
    <xf numFmtId="49" fontId="49" fillId="8" borderId="42" xfId="0" applyNumberFormat="1" applyFont="1" applyFill="1" applyBorder="1" applyAlignment="1" applyProtection="1">
      <alignment horizontal="left" vertical="top" wrapText="1"/>
      <protection locked="0"/>
    </xf>
    <xf numFmtId="49" fontId="67" fillId="0" borderId="1" xfId="0" applyNumberFormat="1"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33" fillId="0" borderId="2" xfId="0" applyNumberFormat="1" applyFont="1" applyBorder="1" applyAlignment="1">
      <alignment horizontal="left" vertical="center" wrapText="1"/>
    </xf>
    <xf numFmtId="49" fontId="33" fillId="0" borderId="3" xfId="0" applyNumberFormat="1" applyFont="1" applyBorder="1" applyAlignment="1">
      <alignment horizontal="left" vertical="center" wrapText="1"/>
    </xf>
    <xf numFmtId="49" fontId="45" fillId="8" borderId="45" xfId="0" applyNumberFormat="1" applyFont="1" applyFill="1" applyBorder="1" applyAlignment="1" applyProtection="1">
      <alignment horizontal="left" vertical="top"/>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129722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khawajam.allauddin@nadra.gov.pk" TargetMode="External"/><Relationship Id="rId1" Type="http://schemas.openxmlformats.org/officeDocument/2006/relationships/hyperlink" Target="mailto:naveed.sahibzada@nadra.gov.p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E22"/>
  <sheetViews>
    <sheetView showGridLines="0" topLeftCell="A15" zoomScaleNormal="100" workbookViewId="0">
      <selection activeCell="C12" sqref="C12:D12"/>
    </sheetView>
  </sheetViews>
  <sheetFormatPr defaultColWidth="11.5703125" defaultRowHeight="14.45"/>
  <cols>
    <col min="1" max="1" width="5.28515625" customWidth="1"/>
    <col min="2" max="2" width="16.28515625" customWidth="1"/>
    <col min="3" max="3" width="30" customWidth="1"/>
    <col min="4" max="4" width="55.28515625" customWidth="1"/>
  </cols>
  <sheetData>
    <row r="2" spans="2:4" ht="15.6" customHeight="1"/>
    <row r="3" spans="2:4" ht="15" customHeight="1"/>
    <row r="5" spans="2:4" ht="30.75" customHeight="1"/>
    <row r="6" spans="2:4" ht="21" customHeight="1">
      <c r="B6" s="337" t="s">
        <v>0</v>
      </c>
      <c r="C6" s="337"/>
      <c r="D6" s="337"/>
    </row>
    <row r="7" spans="2:4" ht="6.75" customHeight="1">
      <c r="B7" s="3"/>
      <c r="C7" s="3"/>
      <c r="D7" s="3"/>
    </row>
    <row r="8" spans="2:4" ht="61.5" customHeight="1">
      <c r="B8" s="338" t="s">
        <v>1</v>
      </c>
      <c r="C8" s="339"/>
      <c r="D8" s="339"/>
    </row>
    <row r="10" spans="2:4" ht="24.75" customHeight="1">
      <c r="B10" s="340" t="s">
        <v>2</v>
      </c>
      <c r="C10" s="340"/>
      <c r="D10" s="340"/>
    </row>
    <row r="11" spans="2:4" ht="41.25" customHeight="1"/>
    <row r="12" spans="2:4" ht="24.75" customHeight="1">
      <c r="B12" s="4" t="s">
        <v>3</v>
      </c>
      <c r="C12" s="341" t="s">
        <v>4</v>
      </c>
      <c r="D12" s="342"/>
    </row>
    <row r="13" spans="2:4" ht="19.5" customHeight="1">
      <c r="B13" s="2"/>
      <c r="C13" s="2"/>
      <c r="D13" s="2"/>
    </row>
    <row r="14" spans="2:4" ht="24.75" customHeight="1">
      <c r="B14" s="343" t="s">
        <v>5</v>
      </c>
      <c r="C14" s="343"/>
      <c r="D14" s="343"/>
    </row>
    <row r="15" spans="2:4" ht="22.5" customHeight="1">
      <c r="B15" s="5" t="s">
        <v>6</v>
      </c>
      <c r="C15" s="344" t="s">
        <v>7</v>
      </c>
      <c r="D15" s="345"/>
    </row>
    <row r="16" spans="2:4" ht="22.5" customHeight="1">
      <c r="B16" s="5" t="s">
        <v>8</v>
      </c>
      <c r="C16" s="346" t="s">
        <v>9</v>
      </c>
      <c r="D16" s="345"/>
    </row>
    <row r="17" spans="2:5" ht="53.25" customHeight="1">
      <c r="B17" s="5" t="s">
        <v>10</v>
      </c>
      <c r="C17" s="344" t="s">
        <v>11</v>
      </c>
      <c r="D17" s="345"/>
    </row>
    <row r="18" spans="2:5" ht="22.5" customHeight="1">
      <c r="B18" s="5" t="s">
        <v>12</v>
      </c>
      <c r="C18" s="312" t="s">
        <v>13</v>
      </c>
      <c r="D18" s="312" t="s">
        <v>14</v>
      </c>
      <c r="E18" t="s">
        <v>15</v>
      </c>
    </row>
    <row r="19" spans="2:5" ht="22.5" customHeight="1">
      <c r="B19" s="5" t="s">
        <v>16</v>
      </c>
      <c r="C19" s="347" t="s">
        <v>17</v>
      </c>
      <c r="D19" s="348"/>
    </row>
    <row r="20" spans="2:5" ht="41.25" customHeight="1"/>
    <row r="21" spans="2:5" ht="24.75" customHeight="1">
      <c r="B21" s="349" t="s">
        <v>18</v>
      </c>
      <c r="C21" s="349"/>
      <c r="D21" s="349"/>
    </row>
    <row r="22" spans="2:5" ht="140.25" customHeight="1">
      <c r="B22" s="335" t="s">
        <v>19</v>
      </c>
      <c r="C22" s="335"/>
      <c r="D22" s="336"/>
    </row>
  </sheetData>
  <mergeCells count="11">
    <mergeCell ref="B22:D22"/>
    <mergeCell ref="B6:D6"/>
    <mergeCell ref="B8:D8"/>
    <mergeCell ref="B10:D10"/>
    <mergeCell ref="C12:D12"/>
    <mergeCell ref="B14:D14"/>
    <mergeCell ref="C15:D15"/>
    <mergeCell ref="C16:D16"/>
    <mergeCell ref="C17:D17"/>
    <mergeCell ref="C19:D19"/>
    <mergeCell ref="B21:D21"/>
  </mergeCells>
  <hyperlinks>
    <hyperlink ref="C18" r:id="rId1" xr:uid="{00000000-0004-0000-0000-000000000000}"/>
    <hyperlink ref="D18" r:id="rId2" xr:uid="{00000000-0004-0000-0000-000001000000}"/>
  </hyperlinks>
  <pageMargins left="0.25" right="0.25" top="0.75" bottom="0.75" header="0.3" footer="0.3"/>
  <pageSetup paperSize="9" scale="85" fitToHeight="0"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70" zoomScaleNormal="70" workbookViewId="0">
      <selection activeCell="C13" sqref="C13:D13"/>
    </sheetView>
  </sheetViews>
  <sheetFormatPr defaultColWidth="11.5703125" defaultRowHeight="14.45"/>
  <cols>
    <col min="1" max="1" width="2.7109375" customWidth="1"/>
    <col min="2" max="2" width="8" customWidth="1"/>
    <col min="3" max="3" width="4.28515625" customWidth="1"/>
    <col min="4" max="4" width="69.7109375" customWidth="1"/>
    <col min="5" max="5" width="13.5703125" customWidth="1"/>
    <col min="6" max="6" width="95.42578125" customWidth="1"/>
  </cols>
  <sheetData>
    <row r="1" spans="1:11" ht="15.6">
      <c r="A1" s="2"/>
      <c r="B1" s="234" t="s">
        <v>196</v>
      </c>
      <c r="C1" s="234"/>
      <c r="D1" s="235"/>
      <c r="E1" s="2"/>
      <c r="F1" s="235"/>
      <c r="G1" s="2"/>
      <c r="H1" s="2"/>
      <c r="I1" s="2"/>
    </row>
    <row r="2" spans="1:11" ht="15.6" customHeight="1">
      <c r="A2" s="2"/>
      <c r="B2" s="234" t="s">
        <v>197</v>
      </c>
      <c r="C2" s="234"/>
      <c r="D2" s="236"/>
      <c r="E2" s="100" t="s">
        <v>20</v>
      </c>
      <c r="F2" s="237"/>
      <c r="G2" s="2"/>
      <c r="H2" s="2"/>
      <c r="I2" s="2"/>
    </row>
    <row r="3" spans="1:11" ht="15" customHeight="1">
      <c r="A3" s="2"/>
      <c r="B3" s="234" t="s">
        <v>370</v>
      </c>
      <c r="C3" s="234"/>
      <c r="D3" s="235"/>
      <c r="E3" s="101" t="s">
        <v>21</v>
      </c>
      <c r="F3" s="237"/>
      <c r="G3" s="2"/>
      <c r="H3" s="2"/>
      <c r="I3" s="2"/>
    </row>
    <row r="4" spans="1:11" ht="15.6">
      <c r="A4" s="2"/>
      <c r="B4" s="238"/>
      <c r="C4" s="238"/>
      <c r="D4" s="235"/>
      <c r="E4" s="2"/>
      <c r="F4" s="235"/>
      <c r="G4" s="2"/>
      <c r="H4" s="2"/>
      <c r="I4" s="2"/>
    </row>
    <row r="5" spans="1:11" ht="15.6">
      <c r="A5" s="2"/>
      <c r="B5" s="238"/>
      <c r="C5" s="238"/>
      <c r="D5" s="235"/>
      <c r="E5" s="63" t="s">
        <v>198</v>
      </c>
      <c r="F5" s="239"/>
      <c r="G5" s="2"/>
      <c r="H5" s="2"/>
      <c r="I5" s="2"/>
    </row>
    <row r="6" spans="1:11" ht="21" customHeight="1">
      <c r="A6" s="144"/>
      <c r="B6" s="240" t="s">
        <v>478</v>
      </c>
      <c r="C6" s="111"/>
      <c r="D6" s="111"/>
      <c r="E6" s="40"/>
      <c r="F6" s="241"/>
      <c r="G6" s="144"/>
      <c r="H6" s="144"/>
      <c r="I6" s="144"/>
    </row>
    <row r="7" spans="1:11" ht="5.25" customHeight="1">
      <c r="A7" s="2"/>
      <c r="B7" s="465"/>
      <c r="C7" s="465"/>
      <c r="D7" s="465"/>
      <c r="E7" s="2"/>
      <c r="F7" s="235"/>
      <c r="G7" s="2"/>
      <c r="H7" s="2"/>
      <c r="I7" s="2"/>
    </row>
    <row r="8" spans="1:11" ht="158.65" customHeight="1">
      <c r="A8" s="2"/>
      <c r="B8" s="518" t="s">
        <v>479</v>
      </c>
      <c r="C8" s="518"/>
      <c r="D8" s="518"/>
      <c r="E8" s="518"/>
      <c r="F8" s="518"/>
      <c r="G8" s="2"/>
      <c r="H8" s="2"/>
      <c r="I8" s="2"/>
    </row>
    <row r="9" spans="1:11" ht="18" customHeight="1">
      <c r="A9" s="2"/>
      <c r="B9" s="519" t="s">
        <v>480</v>
      </c>
      <c r="C9" s="519"/>
      <c r="D9" s="519"/>
      <c r="E9" s="242"/>
      <c r="F9" s="242"/>
      <c r="G9" s="2"/>
      <c r="H9" s="2"/>
      <c r="I9" s="2"/>
    </row>
    <row r="10" spans="1:11" ht="15.6">
      <c r="A10" s="2"/>
      <c r="B10" s="238"/>
      <c r="C10" s="238"/>
      <c r="D10" s="243"/>
      <c r="E10" s="2"/>
      <c r="F10" s="235"/>
      <c r="G10" s="2"/>
      <c r="H10" s="2"/>
      <c r="I10" s="2"/>
    </row>
    <row r="11" spans="1:11" ht="28.5" customHeight="1">
      <c r="A11" s="2"/>
      <c r="B11" s="491" t="s">
        <v>481</v>
      </c>
      <c r="C11" s="491"/>
      <c r="D11" s="491"/>
      <c r="E11" s="491"/>
      <c r="F11" s="491"/>
      <c r="G11" s="244"/>
      <c r="H11" s="245"/>
      <c r="I11" s="245"/>
      <c r="J11" s="2"/>
      <c r="K11" s="2"/>
    </row>
    <row r="12" spans="1:11" ht="15.6">
      <c r="A12" s="2"/>
      <c r="B12" s="238"/>
      <c r="C12" s="238"/>
      <c r="D12" s="235"/>
      <c r="E12" s="2"/>
      <c r="F12" s="235"/>
      <c r="G12" s="2"/>
      <c r="H12" s="2"/>
      <c r="I12" s="2"/>
      <c r="J12" s="2"/>
      <c r="K12" s="2"/>
    </row>
    <row r="13" spans="1:11" ht="26.25" customHeight="1">
      <c r="A13" s="246"/>
      <c r="B13" s="247" t="s">
        <v>66</v>
      </c>
      <c r="C13" s="461" t="s">
        <v>374</v>
      </c>
      <c r="D13" s="461"/>
      <c r="E13" s="248" t="s">
        <v>289</v>
      </c>
      <c r="F13" s="249" t="s">
        <v>482</v>
      </c>
      <c r="G13" s="246"/>
      <c r="H13" s="246"/>
      <c r="I13" s="246"/>
      <c r="J13" s="246"/>
      <c r="K13" s="246"/>
    </row>
    <row r="14" spans="1:11" ht="148.5" customHeight="1">
      <c r="A14" s="246"/>
      <c r="B14" s="275" t="s">
        <v>483</v>
      </c>
      <c r="C14" s="509" t="s">
        <v>484</v>
      </c>
      <c r="D14" s="509"/>
      <c r="E14" s="228" t="s">
        <v>196</v>
      </c>
      <c r="F14" s="313" t="s">
        <v>485</v>
      </c>
      <c r="G14" s="246"/>
      <c r="H14" s="246"/>
      <c r="I14" s="246"/>
      <c r="J14" s="246"/>
      <c r="K14" s="246"/>
    </row>
    <row r="15" spans="1:11" ht="50.65" customHeight="1">
      <c r="A15" s="2"/>
      <c r="B15" s="256" t="s">
        <v>486</v>
      </c>
      <c r="C15" s="466" t="s">
        <v>487</v>
      </c>
      <c r="D15" s="466"/>
      <c r="E15" s="298" t="s">
        <v>197</v>
      </c>
      <c r="F15" s="314"/>
      <c r="G15" s="2"/>
      <c r="H15" s="251" t="s">
        <v>385</v>
      </c>
      <c r="I15" s="252"/>
      <c r="J15" s="252"/>
      <c r="K15" s="2"/>
    </row>
    <row r="16" spans="1:11" ht="153.75" customHeight="1">
      <c r="A16" s="2"/>
      <c r="B16" s="256" t="s">
        <v>488</v>
      </c>
      <c r="C16" s="466" t="s">
        <v>489</v>
      </c>
      <c r="D16" s="466"/>
      <c r="E16" s="228" t="s">
        <v>196</v>
      </c>
      <c r="F16" s="313" t="s">
        <v>490</v>
      </c>
      <c r="G16" s="2"/>
      <c r="H16" s="251" t="s">
        <v>388</v>
      </c>
      <c r="I16" s="252"/>
      <c r="J16" s="252"/>
      <c r="K16" s="2"/>
    </row>
    <row r="17" spans="1:9" ht="18.75" customHeight="1">
      <c r="A17" s="252" t="s">
        <v>388</v>
      </c>
      <c r="B17" s="257" t="s">
        <v>491</v>
      </c>
      <c r="C17" s="258"/>
      <c r="D17" s="258"/>
      <c r="E17" s="259"/>
      <c r="F17" s="260"/>
      <c r="G17" s="2"/>
      <c r="H17" s="2"/>
      <c r="I17" s="2"/>
    </row>
    <row r="18" spans="1:9" ht="104.25" customHeight="1">
      <c r="A18" s="252" t="s">
        <v>399</v>
      </c>
      <c r="B18" s="500" t="s">
        <v>492</v>
      </c>
      <c r="C18" s="500"/>
      <c r="D18" s="500"/>
      <c r="E18" s="500"/>
      <c r="F18" s="516"/>
      <c r="G18" s="2"/>
      <c r="H18" s="2"/>
      <c r="I18" s="2"/>
    </row>
    <row r="19" spans="1:9" ht="30" customHeight="1">
      <c r="A19" s="252" t="s">
        <v>391</v>
      </c>
      <c r="B19" s="238"/>
      <c r="C19" s="238"/>
      <c r="D19" s="235"/>
      <c r="E19" s="2"/>
      <c r="F19" s="235"/>
      <c r="G19" s="2"/>
      <c r="H19" s="2"/>
      <c r="I19" s="2"/>
    </row>
    <row r="20" spans="1:9" ht="30" customHeight="1">
      <c r="A20" s="2"/>
      <c r="B20" s="491" t="s">
        <v>493</v>
      </c>
      <c r="C20" s="491"/>
      <c r="D20" s="491"/>
      <c r="E20" s="491"/>
      <c r="F20" s="491"/>
      <c r="G20" s="244"/>
      <c r="H20" s="244"/>
      <c r="I20" s="244"/>
    </row>
    <row r="21" spans="1:9" ht="12.75" customHeight="1">
      <c r="A21" s="2"/>
      <c r="B21" s="261"/>
      <c r="C21" s="261"/>
      <c r="D21" s="261"/>
      <c r="E21" s="262"/>
      <c r="F21" s="261"/>
      <c r="G21" s="244"/>
      <c r="H21" s="244"/>
      <c r="I21" s="244"/>
    </row>
    <row r="22" spans="1:9" ht="26.25" customHeight="1">
      <c r="A22" s="246"/>
      <c r="B22" s="247" t="s">
        <v>66</v>
      </c>
      <c r="C22" s="461" t="s">
        <v>374</v>
      </c>
      <c r="D22" s="461"/>
      <c r="E22" s="248" t="s">
        <v>289</v>
      </c>
      <c r="F22" s="249" t="s">
        <v>482</v>
      </c>
      <c r="G22" s="246"/>
      <c r="H22" s="246"/>
      <c r="I22" s="246"/>
    </row>
    <row r="23" spans="1:9" ht="151.5" customHeight="1">
      <c r="A23" s="2"/>
      <c r="B23" s="264" t="s">
        <v>494</v>
      </c>
      <c r="C23" s="505" t="s">
        <v>495</v>
      </c>
      <c r="D23" s="505"/>
      <c r="E23" s="320" t="s">
        <v>197</v>
      </c>
      <c r="F23" s="321" t="s">
        <v>496</v>
      </c>
      <c r="G23" s="2"/>
      <c r="H23" s="2"/>
      <c r="I23" s="2"/>
    </row>
    <row r="24" spans="1:9" ht="62.45">
      <c r="A24" s="2"/>
      <c r="B24" s="264" t="s">
        <v>497</v>
      </c>
      <c r="C24" s="505" t="s">
        <v>498</v>
      </c>
      <c r="D24" s="505"/>
      <c r="E24" s="320" t="s">
        <v>196</v>
      </c>
      <c r="F24" s="321" t="s">
        <v>499</v>
      </c>
      <c r="G24" s="2"/>
      <c r="H24" s="2"/>
      <c r="I24" s="2"/>
    </row>
    <row r="25" spans="1:9" ht="66.599999999999994" customHeight="1">
      <c r="A25" s="2"/>
      <c r="B25" s="264" t="s">
        <v>500</v>
      </c>
      <c r="C25" s="466" t="s">
        <v>501</v>
      </c>
      <c r="D25" s="466"/>
      <c r="E25" s="322" t="s">
        <v>196</v>
      </c>
      <c r="F25" s="321" t="s">
        <v>502</v>
      </c>
      <c r="G25" s="2"/>
      <c r="H25" s="2"/>
      <c r="I25" s="2"/>
    </row>
    <row r="26" spans="1:9" ht="62.45">
      <c r="A26" s="2"/>
      <c r="B26" s="264" t="s">
        <v>503</v>
      </c>
      <c r="C26" s="509" t="s">
        <v>504</v>
      </c>
      <c r="D26" s="509"/>
      <c r="E26" s="323" t="s">
        <v>196</v>
      </c>
      <c r="F26" s="324" t="s">
        <v>505</v>
      </c>
      <c r="G26" s="2"/>
      <c r="H26" s="2"/>
      <c r="I26" s="2"/>
    </row>
    <row r="27" spans="1:9" ht="202.9">
      <c r="A27" s="2"/>
      <c r="B27" s="264" t="s">
        <v>506</v>
      </c>
      <c r="C27" s="509" t="s">
        <v>507</v>
      </c>
      <c r="D27" s="467"/>
      <c r="E27" s="323" t="s">
        <v>196</v>
      </c>
      <c r="F27" s="321" t="s">
        <v>508</v>
      </c>
      <c r="G27" s="2"/>
      <c r="H27" s="2"/>
      <c r="I27" s="2"/>
    </row>
    <row r="28" spans="1:9" ht="171.6">
      <c r="A28" s="2"/>
      <c r="B28" s="264" t="s">
        <v>509</v>
      </c>
      <c r="C28" s="488" t="s">
        <v>510</v>
      </c>
      <c r="D28" s="488"/>
      <c r="E28" s="323" t="s">
        <v>196</v>
      </c>
      <c r="F28" s="321" t="s">
        <v>511</v>
      </c>
      <c r="G28" s="2"/>
      <c r="H28" s="2"/>
      <c r="I28" s="2"/>
    </row>
    <row r="29" spans="1:9" ht="202.9">
      <c r="A29" s="2"/>
      <c r="B29" s="264" t="s">
        <v>512</v>
      </c>
      <c r="C29" s="494" t="s">
        <v>513</v>
      </c>
      <c r="D29" s="494"/>
      <c r="E29" s="322" t="s">
        <v>196</v>
      </c>
      <c r="F29" s="321" t="s">
        <v>514</v>
      </c>
      <c r="G29" s="2"/>
      <c r="H29" s="2"/>
      <c r="I29" s="2"/>
    </row>
    <row r="30" spans="1:9" ht="18.75" customHeight="1">
      <c r="A30" s="252" t="s">
        <v>388</v>
      </c>
      <c r="B30" s="257" t="s">
        <v>515</v>
      </c>
      <c r="C30" s="258"/>
      <c r="D30" s="258"/>
      <c r="E30" s="259"/>
      <c r="F30" s="260"/>
      <c r="G30" s="2"/>
      <c r="H30" s="2"/>
      <c r="I30" s="2"/>
    </row>
    <row r="31" spans="1:9" ht="60" customHeight="1">
      <c r="A31" s="252" t="s">
        <v>399</v>
      </c>
      <c r="B31" s="482"/>
      <c r="C31" s="483"/>
      <c r="D31" s="483"/>
      <c r="E31" s="483"/>
      <c r="F31" s="484"/>
      <c r="G31" s="2"/>
      <c r="H31" s="2"/>
      <c r="I31" s="2"/>
    </row>
    <row r="32" spans="1:9" ht="15.6">
      <c r="A32" s="2"/>
      <c r="B32" s="238"/>
      <c r="C32" s="238"/>
      <c r="D32" s="235"/>
      <c r="E32" s="2"/>
      <c r="F32" s="235"/>
      <c r="G32" s="2"/>
      <c r="H32" s="2"/>
      <c r="I32" s="2"/>
    </row>
    <row r="33" spans="1:9" ht="26.25" customHeight="1">
      <c r="A33" s="2"/>
      <c r="B33" s="491" t="s">
        <v>516</v>
      </c>
      <c r="C33" s="491"/>
      <c r="D33" s="491"/>
      <c r="E33" s="491"/>
      <c r="F33" s="491"/>
      <c r="G33" s="244"/>
      <c r="H33" s="244"/>
      <c r="I33" s="244"/>
    </row>
    <row r="34" spans="1:9" ht="15.6">
      <c r="A34" s="265"/>
      <c r="B34" s="266"/>
      <c r="C34" s="266"/>
      <c r="D34" s="267"/>
      <c r="E34" s="265"/>
      <c r="F34" s="267"/>
      <c r="G34" s="265"/>
      <c r="H34" s="265"/>
      <c r="I34" s="265"/>
    </row>
    <row r="35" spans="1:9" ht="26.25" customHeight="1">
      <c r="A35" s="246"/>
      <c r="B35" s="247" t="s">
        <v>66</v>
      </c>
      <c r="C35" s="461" t="s">
        <v>374</v>
      </c>
      <c r="D35" s="462"/>
      <c r="E35" s="248" t="s">
        <v>289</v>
      </c>
      <c r="F35" s="249" t="s">
        <v>482</v>
      </c>
      <c r="G35" s="246"/>
      <c r="H35" s="246"/>
      <c r="I35" s="246"/>
    </row>
    <row r="36" spans="1:9" ht="93.6">
      <c r="A36" s="265"/>
      <c r="B36" s="256" t="s">
        <v>517</v>
      </c>
      <c r="C36" s="512" t="s">
        <v>518</v>
      </c>
      <c r="D36" s="504"/>
      <c r="E36" s="323" t="s">
        <v>196</v>
      </c>
      <c r="F36" s="325" t="s">
        <v>519</v>
      </c>
      <c r="G36" s="265"/>
      <c r="H36" s="265"/>
      <c r="I36" s="265"/>
    </row>
    <row r="37" spans="1:9" ht="60" customHeight="1">
      <c r="A37" s="265"/>
      <c r="B37" s="256" t="s">
        <v>520</v>
      </c>
      <c r="C37" s="512" t="s">
        <v>521</v>
      </c>
      <c r="D37" s="504"/>
      <c r="E37" s="323" t="s">
        <v>197</v>
      </c>
      <c r="F37" s="325"/>
      <c r="G37" s="265"/>
      <c r="H37" s="265"/>
      <c r="I37" s="265"/>
    </row>
    <row r="38" spans="1:9" ht="60" customHeight="1">
      <c r="A38" s="265"/>
      <c r="B38" s="256" t="s">
        <v>522</v>
      </c>
      <c r="C38" s="512" t="s">
        <v>523</v>
      </c>
      <c r="D38" s="504"/>
      <c r="E38" s="323" t="s">
        <v>197</v>
      </c>
      <c r="F38" s="326"/>
      <c r="G38" s="265"/>
      <c r="H38" s="265"/>
      <c r="I38" s="265"/>
    </row>
    <row r="39" spans="1:9" ht="93.6">
      <c r="A39" s="265"/>
      <c r="B39" s="256" t="s">
        <v>524</v>
      </c>
      <c r="C39" s="503" t="s">
        <v>525</v>
      </c>
      <c r="D39" s="504"/>
      <c r="E39" s="323" t="s">
        <v>196</v>
      </c>
      <c r="F39" s="325" t="s">
        <v>526</v>
      </c>
      <c r="G39" s="265"/>
      <c r="H39" s="265"/>
      <c r="I39" s="265"/>
    </row>
    <row r="40" spans="1:9" ht="60" customHeight="1">
      <c r="A40" s="265"/>
      <c r="B40" s="256" t="s">
        <v>527</v>
      </c>
      <c r="C40" s="517" t="s">
        <v>528</v>
      </c>
      <c r="D40" s="517"/>
      <c r="E40" s="323" t="s">
        <v>196</v>
      </c>
      <c r="F40" s="325" t="s">
        <v>529</v>
      </c>
      <c r="G40" s="265"/>
      <c r="H40" s="265"/>
      <c r="I40" s="265"/>
    </row>
    <row r="41" spans="1:9" ht="18.75" customHeight="1">
      <c r="A41" s="265"/>
      <c r="B41" s="257" t="s">
        <v>530</v>
      </c>
      <c r="C41" s="270"/>
      <c r="D41" s="270"/>
      <c r="E41" s="271"/>
      <c r="F41" s="272"/>
      <c r="G41" s="265"/>
      <c r="H41" s="265"/>
      <c r="I41" s="265"/>
    </row>
    <row r="42" spans="1:9" ht="60" customHeight="1">
      <c r="A42" s="265"/>
      <c r="B42" s="513" t="s">
        <v>531</v>
      </c>
      <c r="C42" s="514"/>
      <c r="D42" s="514"/>
      <c r="E42" s="514"/>
      <c r="F42" s="515"/>
      <c r="G42" s="265"/>
      <c r="H42" s="265"/>
      <c r="I42" s="265"/>
    </row>
    <row r="43" spans="1:9" ht="34.5" customHeight="1">
      <c r="A43" s="2"/>
      <c r="B43" s="238"/>
      <c r="C43" s="238"/>
      <c r="D43" s="273"/>
      <c r="E43" s="274"/>
      <c r="F43" s="273"/>
      <c r="G43" s="2"/>
      <c r="H43" s="2"/>
      <c r="I43" s="2"/>
    </row>
    <row r="44" spans="1:9" ht="23.25" customHeight="1">
      <c r="A44" s="2"/>
      <c r="B44" s="491" t="s">
        <v>532</v>
      </c>
      <c r="C44" s="491"/>
      <c r="D44" s="491"/>
      <c r="E44" s="491"/>
      <c r="F44" s="491"/>
      <c r="G44" s="244"/>
      <c r="H44" s="244"/>
      <c r="I44" s="244"/>
    </row>
    <row r="45" spans="1:9" ht="15.6">
      <c r="A45" s="2"/>
      <c r="B45" s="238"/>
      <c r="C45" s="238"/>
      <c r="D45" s="235"/>
      <c r="E45" s="2"/>
      <c r="F45" s="235"/>
      <c r="G45" s="2"/>
      <c r="H45" s="2"/>
      <c r="I45" s="2"/>
    </row>
    <row r="46" spans="1:9" ht="26.25" customHeight="1">
      <c r="A46" s="246"/>
      <c r="B46" s="247" t="s">
        <v>66</v>
      </c>
      <c r="C46" s="461" t="s">
        <v>374</v>
      </c>
      <c r="D46" s="462"/>
      <c r="E46" s="248" t="s">
        <v>289</v>
      </c>
      <c r="F46" s="249" t="s">
        <v>482</v>
      </c>
      <c r="G46" s="246"/>
      <c r="H46" s="246"/>
      <c r="I46" s="246"/>
    </row>
    <row r="47" spans="1:9" ht="62.45">
      <c r="A47" s="2"/>
      <c r="B47" s="256" t="s">
        <v>533</v>
      </c>
      <c r="C47" s="466" t="s">
        <v>534</v>
      </c>
      <c r="D47" s="467"/>
      <c r="E47" s="327" t="s">
        <v>196</v>
      </c>
      <c r="F47" s="325" t="s">
        <v>535</v>
      </c>
      <c r="G47" s="2"/>
      <c r="H47" s="2"/>
      <c r="I47" s="2"/>
    </row>
    <row r="48" spans="1:9" ht="54" customHeight="1">
      <c r="A48" s="2"/>
      <c r="B48" s="256" t="s">
        <v>536</v>
      </c>
      <c r="C48" s="505" t="s">
        <v>537</v>
      </c>
      <c r="D48" s="505"/>
      <c r="E48" s="328" t="s">
        <v>196</v>
      </c>
      <c r="F48" s="329" t="s">
        <v>538</v>
      </c>
      <c r="G48" s="2"/>
      <c r="H48" s="2"/>
      <c r="I48" s="2"/>
    </row>
    <row r="49" spans="1:9" ht="234">
      <c r="A49" s="2"/>
      <c r="B49" s="256" t="s">
        <v>539</v>
      </c>
      <c r="C49" s="512" t="s">
        <v>540</v>
      </c>
      <c r="D49" s="504"/>
      <c r="E49" s="327" t="s">
        <v>196</v>
      </c>
      <c r="F49" s="325" t="s">
        <v>541</v>
      </c>
      <c r="G49" s="2"/>
      <c r="H49" s="2"/>
      <c r="I49" s="2"/>
    </row>
    <row r="50" spans="1:9" ht="93.6">
      <c r="A50" s="2"/>
      <c r="B50" s="256" t="s">
        <v>542</v>
      </c>
      <c r="C50" s="503" t="s">
        <v>543</v>
      </c>
      <c r="D50" s="504"/>
      <c r="E50" s="327" t="s">
        <v>196</v>
      </c>
      <c r="F50" s="330" t="s">
        <v>544</v>
      </c>
      <c r="G50" s="2"/>
      <c r="H50" s="2"/>
      <c r="I50" s="2"/>
    </row>
    <row r="51" spans="1:9" ht="31.15">
      <c r="A51" s="2"/>
      <c r="B51" s="256" t="s">
        <v>545</v>
      </c>
      <c r="C51" s="503" t="s">
        <v>546</v>
      </c>
      <c r="D51" s="504"/>
      <c r="E51" s="327" t="s">
        <v>197</v>
      </c>
      <c r="F51" s="325" t="s">
        <v>547</v>
      </c>
      <c r="G51" s="2"/>
      <c r="H51" s="2"/>
      <c r="I51" s="2"/>
    </row>
    <row r="52" spans="1:9" ht="15.6">
      <c r="A52" s="2"/>
      <c r="B52" s="256" t="s">
        <v>548</v>
      </c>
      <c r="C52" s="503" t="s">
        <v>549</v>
      </c>
      <c r="D52" s="504"/>
      <c r="E52" s="327" t="s">
        <v>197</v>
      </c>
      <c r="F52" s="326"/>
      <c r="G52" s="2"/>
      <c r="H52" s="2"/>
      <c r="I52" s="2"/>
    </row>
    <row r="53" spans="1:9" ht="43.15" customHeight="1">
      <c r="A53" s="2"/>
      <c r="B53" s="256" t="s">
        <v>550</v>
      </c>
      <c r="C53" s="509" t="s">
        <v>551</v>
      </c>
      <c r="D53" s="467"/>
      <c r="E53" s="327" t="s">
        <v>196</v>
      </c>
      <c r="F53" s="325" t="s">
        <v>552</v>
      </c>
      <c r="G53" s="2"/>
      <c r="H53" s="2"/>
      <c r="I53" s="2"/>
    </row>
    <row r="54" spans="1:9" ht="43.15" customHeight="1">
      <c r="A54" s="2"/>
      <c r="B54" s="256" t="s">
        <v>553</v>
      </c>
      <c r="C54" s="509" t="s">
        <v>554</v>
      </c>
      <c r="D54" s="467"/>
      <c r="E54" s="327" t="s">
        <v>196</v>
      </c>
      <c r="F54" s="325" t="s">
        <v>555</v>
      </c>
      <c r="G54" s="2"/>
      <c r="H54" s="2"/>
      <c r="I54" s="2"/>
    </row>
    <row r="55" spans="1:9" ht="28.5" customHeight="1">
      <c r="A55" s="2"/>
      <c r="B55" s="256" t="s">
        <v>556</v>
      </c>
      <c r="C55" s="509" t="s">
        <v>557</v>
      </c>
      <c r="D55" s="467"/>
      <c r="E55" s="327" t="s">
        <v>197</v>
      </c>
      <c r="F55" s="325" t="s">
        <v>558</v>
      </c>
      <c r="G55" s="2"/>
      <c r="H55" s="2"/>
      <c r="I55" s="2"/>
    </row>
    <row r="56" spans="1:9" ht="35.25" customHeight="1">
      <c r="A56" s="2"/>
      <c r="B56" s="256" t="s">
        <v>559</v>
      </c>
      <c r="C56" s="509" t="s">
        <v>560</v>
      </c>
      <c r="D56" s="467"/>
      <c r="E56" s="327" t="s">
        <v>197</v>
      </c>
      <c r="F56" s="325" t="s">
        <v>561</v>
      </c>
      <c r="G56" s="2"/>
      <c r="H56" s="2"/>
      <c r="I56" s="2"/>
    </row>
    <row r="57" spans="1:9" ht="62.45">
      <c r="A57" s="2"/>
      <c r="B57" s="256" t="s">
        <v>562</v>
      </c>
      <c r="C57" s="488" t="s">
        <v>563</v>
      </c>
      <c r="D57" s="488"/>
      <c r="E57" s="323"/>
      <c r="F57" s="325" t="s">
        <v>564</v>
      </c>
      <c r="G57" s="2"/>
      <c r="H57" s="2"/>
      <c r="I57" s="2"/>
    </row>
    <row r="58" spans="1:9" ht="30.75" customHeight="1">
      <c r="A58" s="2"/>
      <c r="B58" s="256" t="s">
        <v>565</v>
      </c>
      <c r="C58" s="488" t="s">
        <v>566</v>
      </c>
      <c r="D58" s="488"/>
      <c r="E58" s="323" t="s">
        <v>196</v>
      </c>
      <c r="F58" s="325" t="s">
        <v>567</v>
      </c>
      <c r="G58" s="2"/>
      <c r="H58" s="2"/>
      <c r="I58" s="2"/>
    </row>
    <row r="59" spans="1:9" ht="43.9" customHeight="1">
      <c r="A59" s="2"/>
      <c r="B59" s="506" t="s">
        <v>568</v>
      </c>
      <c r="C59" s="510"/>
      <c r="D59" s="510"/>
      <c r="E59" s="510"/>
      <c r="F59" s="511"/>
      <c r="G59" s="2"/>
      <c r="H59" s="2"/>
      <c r="I59" s="2"/>
    </row>
    <row r="60" spans="1:9" ht="52.9" customHeight="1">
      <c r="A60" s="2"/>
      <c r="B60" s="256" t="s">
        <v>569</v>
      </c>
      <c r="C60" s="488" t="s">
        <v>570</v>
      </c>
      <c r="D60" s="488"/>
      <c r="E60" s="232"/>
      <c r="F60" s="325" t="s">
        <v>571</v>
      </c>
      <c r="G60" s="2"/>
      <c r="H60" s="2"/>
      <c r="I60" s="2"/>
    </row>
    <row r="61" spans="1:9" ht="18.75" customHeight="1">
      <c r="A61" s="252" t="s">
        <v>388</v>
      </c>
      <c r="B61" s="257" t="s">
        <v>572</v>
      </c>
      <c r="C61" s="258"/>
      <c r="D61" s="258"/>
      <c r="E61" s="259"/>
      <c r="F61" s="260"/>
      <c r="G61" s="2"/>
      <c r="H61" s="2"/>
      <c r="I61" s="2"/>
    </row>
    <row r="62" spans="1:9" ht="60" customHeight="1">
      <c r="A62" s="252" t="s">
        <v>399</v>
      </c>
      <c r="B62" s="524"/>
      <c r="C62" s="483"/>
      <c r="D62" s="483"/>
      <c r="E62" s="483"/>
      <c r="F62" s="484"/>
      <c r="G62" s="2"/>
      <c r="H62" s="2"/>
      <c r="I62" s="2"/>
    </row>
    <row r="63" spans="1:9" ht="38.25" customHeight="1">
      <c r="A63" s="2"/>
      <c r="B63" s="238"/>
      <c r="C63" s="238"/>
      <c r="D63" s="237"/>
      <c r="E63" s="245"/>
      <c r="F63" s="237"/>
      <c r="G63" s="244"/>
      <c r="H63" s="244"/>
      <c r="I63" s="244"/>
    </row>
    <row r="64" spans="1:9" ht="26.25" customHeight="1">
      <c r="A64" s="2"/>
      <c r="B64" s="491" t="s">
        <v>573</v>
      </c>
      <c r="C64" s="491"/>
      <c r="D64" s="491"/>
      <c r="E64" s="491"/>
      <c r="F64" s="491"/>
      <c r="G64" s="244"/>
      <c r="H64" s="244"/>
      <c r="I64" s="244"/>
    </row>
    <row r="65" spans="1:9" ht="15.6">
      <c r="A65" s="2"/>
      <c r="B65" s="238"/>
      <c r="C65" s="238"/>
      <c r="D65" s="235"/>
      <c r="E65" s="2"/>
      <c r="F65" s="235"/>
      <c r="G65" s="2"/>
      <c r="H65" s="2"/>
      <c r="I65" s="2"/>
    </row>
    <row r="66" spans="1:9" ht="26.25" customHeight="1">
      <c r="A66" s="246"/>
      <c r="B66" s="247" t="s">
        <v>66</v>
      </c>
      <c r="C66" s="461" t="s">
        <v>374</v>
      </c>
      <c r="D66" s="462"/>
      <c r="E66" s="248" t="s">
        <v>289</v>
      </c>
      <c r="F66" s="249" t="s">
        <v>482</v>
      </c>
      <c r="G66" s="246"/>
      <c r="H66" s="246"/>
      <c r="I66" s="246"/>
    </row>
    <row r="67" spans="1:9" ht="37.9" customHeight="1">
      <c r="A67" s="253"/>
      <c r="B67" s="256" t="s">
        <v>574</v>
      </c>
      <c r="C67" s="488" t="s">
        <v>575</v>
      </c>
      <c r="D67" s="488"/>
      <c r="E67" s="323" t="s">
        <v>197</v>
      </c>
      <c r="F67" s="326"/>
      <c r="G67" s="253"/>
      <c r="H67" s="253"/>
      <c r="I67" s="253"/>
    </row>
    <row r="68" spans="1:9" ht="65.650000000000006" customHeight="1">
      <c r="A68" s="253"/>
      <c r="B68" s="256" t="s">
        <v>576</v>
      </c>
      <c r="C68" s="488" t="s">
        <v>577</v>
      </c>
      <c r="D68" s="488"/>
      <c r="E68" s="323" t="s">
        <v>196</v>
      </c>
      <c r="F68" s="325" t="s">
        <v>578</v>
      </c>
      <c r="G68" s="253"/>
      <c r="H68" s="253"/>
      <c r="I68" s="253"/>
    </row>
    <row r="69" spans="1:9" ht="15.6">
      <c r="A69" s="253"/>
      <c r="B69" s="264" t="s">
        <v>579</v>
      </c>
      <c r="C69" s="466" t="s">
        <v>580</v>
      </c>
      <c r="D69" s="467"/>
      <c r="E69" s="232" t="s">
        <v>197</v>
      </c>
      <c r="F69" s="297"/>
      <c r="G69" s="253"/>
      <c r="H69" s="253"/>
      <c r="I69" s="253"/>
    </row>
    <row r="70" spans="1:9" ht="37.9" customHeight="1">
      <c r="A70" s="253"/>
      <c r="B70" s="506" t="s">
        <v>581</v>
      </c>
      <c r="C70" s="507"/>
      <c r="D70" s="507"/>
      <c r="E70" s="507"/>
      <c r="F70" s="508"/>
      <c r="G70" s="253"/>
      <c r="H70" s="253"/>
      <c r="I70" s="253"/>
    </row>
    <row r="71" spans="1:9" ht="37.9" customHeight="1">
      <c r="A71" s="253"/>
      <c r="B71" s="264" t="s">
        <v>582</v>
      </c>
      <c r="C71" s="509" t="s">
        <v>583</v>
      </c>
      <c r="D71" s="467"/>
      <c r="E71" s="232"/>
      <c r="F71" s="297"/>
      <c r="G71" s="253"/>
      <c r="H71" s="253"/>
      <c r="I71" s="253"/>
    </row>
    <row r="72" spans="1:9" ht="54.6" customHeight="1">
      <c r="A72" s="253"/>
      <c r="B72" s="264" t="s">
        <v>584</v>
      </c>
      <c r="C72" s="509" t="s">
        <v>585</v>
      </c>
      <c r="D72" s="467"/>
      <c r="E72" s="232"/>
      <c r="F72" s="229"/>
      <c r="G72" s="253"/>
      <c r="H72" s="253"/>
      <c r="I72" s="253"/>
    </row>
    <row r="73" spans="1:9" ht="57" customHeight="1">
      <c r="A73" s="253"/>
      <c r="B73" s="264" t="s">
        <v>586</v>
      </c>
      <c r="C73" s="509" t="s">
        <v>587</v>
      </c>
      <c r="D73" s="467"/>
      <c r="E73" s="232"/>
      <c r="F73" s="229"/>
      <c r="G73" s="253"/>
      <c r="H73" s="253"/>
      <c r="I73" s="253"/>
    </row>
    <row r="74" spans="1:9" ht="18.75" customHeight="1">
      <c r="A74" s="252" t="s">
        <v>388</v>
      </c>
      <c r="B74" s="257" t="s">
        <v>588</v>
      </c>
      <c r="C74" s="258"/>
      <c r="D74" s="258"/>
      <c r="E74" s="259"/>
      <c r="F74" s="260"/>
      <c r="G74" s="2"/>
      <c r="H74" s="2"/>
      <c r="I74" s="2"/>
    </row>
    <row r="75" spans="1:9" ht="60" customHeight="1">
      <c r="A75" s="252" t="s">
        <v>399</v>
      </c>
      <c r="B75" s="482"/>
      <c r="C75" s="483"/>
      <c r="D75" s="483"/>
      <c r="E75" s="483"/>
      <c r="F75" s="484"/>
      <c r="G75" s="2"/>
      <c r="H75" s="2"/>
      <c r="I75" s="2"/>
    </row>
    <row r="76" spans="1:9" ht="15.6">
      <c r="A76" s="2"/>
      <c r="B76" s="2"/>
      <c r="C76" s="238"/>
      <c r="D76" s="235"/>
      <c r="E76" s="2"/>
      <c r="F76" s="235"/>
      <c r="G76" s="2"/>
      <c r="H76" s="2"/>
      <c r="I76" s="2"/>
    </row>
    <row r="77" spans="1:9" ht="26.25" customHeight="1">
      <c r="A77" s="2"/>
      <c r="B77" s="491" t="s">
        <v>589</v>
      </c>
      <c r="C77" s="491"/>
      <c r="D77" s="491"/>
      <c r="E77" s="491"/>
      <c r="F77" s="491"/>
      <c r="G77" s="244"/>
      <c r="H77" s="244"/>
      <c r="I77" s="244"/>
    </row>
    <row r="78" spans="1:9" ht="15.6">
      <c r="A78" s="2"/>
      <c r="B78" s="238"/>
      <c r="C78" s="238"/>
      <c r="D78" s="235"/>
      <c r="E78" s="2"/>
      <c r="F78" s="235"/>
      <c r="G78" s="2"/>
      <c r="H78" s="2"/>
      <c r="I78" s="2"/>
    </row>
    <row r="79" spans="1:9" ht="26.25" customHeight="1">
      <c r="A79" s="246"/>
      <c r="B79" s="247" t="s">
        <v>66</v>
      </c>
      <c r="C79" s="461" t="s">
        <v>374</v>
      </c>
      <c r="D79" s="462"/>
      <c r="E79" s="248" t="s">
        <v>289</v>
      </c>
      <c r="F79" s="249" t="s">
        <v>482</v>
      </c>
      <c r="G79" s="246"/>
      <c r="H79" s="246"/>
      <c r="I79" s="246"/>
    </row>
    <row r="80" spans="1:9" ht="55.15" customHeight="1">
      <c r="A80" s="246"/>
      <c r="B80" s="275" t="s">
        <v>590</v>
      </c>
      <c r="C80" s="509" t="s">
        <v>591</v>
      </c>
      <c r="D80" s="467"/>
      <c r="E80" s="232" t="s">
        <v>196</v>
      </c>
      <c r="F80" s="325" t="s">
        <v>592</v>
      </c>
      <c r="G80" s="246"/>
      <c r="H80" s="246"/>
      <c r="I80" s="246"/>
    </row>
    <row r="81" spans="1:9" ht="41.65" customHeight="1">
      <c r="A81" s="253"/>
      <c r="B81" s="264" t="s">
        <v>593</v>
      </c>
      <c r="C81" s="509" t="s">
        <v>594</v>
      </c>
      <c r="D81" s="467"/>
      <c r="E81" s="232" t="s">
        <v>197</v>
      </c>
      <c r="F81" s="325"/>
      <c r="G81" s="253"/>
      <c r="H81" s="253"/>
      <c r="I81" s="253"/>
    </row>
    <row r="82" spans="1:9" ht="74.25" customHeight="1">
      <c r="A82" s="253"/>
      <c r="B82" s="256" t="s">
        <v>595</v>
      </c>
      <c r="C82" s="509" t="s">
        <v>596</v>
      </c>
      <c r="D82" s="467"/>
      <c r="E82" s="232" t="s">
        <v>196</v>
      </c>
      <c r="F82" s="325" t="s">
        <v>597</v>
      </c>
      <c r="G82" s="253"/>
      <c r="H82" s="253"/>
      <c r="I82" s="253"/>
    </row>
    <row r="83" spans="1:9" ht="51.6" customHeight="1">
      <c r="A83" s="253"/>
      <c r="B83" s="256" t="s">
        <v>598</v>
      </c>
      <c r="C83" s="509" t="s">
        <v>599</v>
      </c>
      <c r="D83" s="467"/>
      <c r="E83" s="232" t="s">
        <v>196</v>
      </c>
      <c r="F83" s="325" t="s">
        <v>600</v>
      </c>
      <c r="G83" s="253"/>
      <c r="H83" s="253"/>
      <c r="I83" s="253"/>
    </row>
    <row r="84" spans="1:9" ht="189.75" customHeight="1">
      <c r="A84" s="253"/>
      <c r="B84" s="256" t="s">
        <v>601</v>
      </c>
      <c r="C84" s="509" t="s">
        <v>602</v>
      </c>
      <c r="D84" s="467"/>
      <c r="E84" s="232" t="s">
        <v>196</v>
      </c>
      <c r="F84" s="325" t="s">
        <v>603</v>
      </c>
      <c r="G84" s="253"/>
      <c r="H84" s="253"/>
      <c r="I84" s="253"/>
    </row>
    <row r="85" spans="1:9" ht="70.900000000000006" customHeight="1">
      <c r="A85" s="253"/>
      <c r="B85" s="256" t="s">
        <v>604</v>
      </c>
      <c r="C85" s="509" t="s">
        <v>605</v>
      </c>
      <c r="D85" s="467"/>
      <c r="E85" s="232" t="s">
        <v>197</v>
      </c>
      <c r="F85" s="229"/>
      <c r="G85" s="253"/>
      <c r="H85" s="253"/>
      <c r="I85" s="253"/>
    </row>
    <row r="86" spans="1:9" ht="78.599999999999994" customHeight="1">
      <c r="A86" s="253"/>
      <c r="B86" s="256" t="s">
        <v>606</v>
      </c>
      <c r="C86" s="522" t="s">
        <v>607</v>
      </c>
      <c r="D86" s="523"/>
      <c r="E86" s="232" t="s">
        <v>196</v>
      </c>
      <c r="F86" s="325" t="s">
        <v>608</v>
      </c>
      <c r="G86" s="253"/>
      <c r="H86" s="253"/>
      <c r="I86" s="253"/>
    </row>
    <row r="87" spans="1:9" ht="93.6">
      <c r="A87" s="253"/>
      <c r="B87" s="256" t="s">
        <v>609</v>
      </c>
      <c r="C87" s="509" t="s">
        <v>610</v>
      </c>
      <c r="D87" s="467"/>
      <c r="E87" s="232" t="s">
        <v>196</v>
      </c>
      <c r="F87" s="313" t="s">
        <v>611</v>
      </c>
      <c r="G87" s="253"/>
      <c r="H87" s="253"/>
      <c r="I87" s="253"/>
    </row>
    <row r="88" spans="1:9" ht="93.6">
      <c r="A88" s="253"/>
      <c r="B88" s="256" t="s">
        <v>612</v>
      </c>
      <c r="C88" s="520" t="s">
        <v>613</v>
      </c>
      <c r="D88" s="521"/>
      <c r="E88" s="283" t="s">
        <v>196</v>
      </c>
      <c r="F88" s="313" t="s">
        <v>614</v>
      </c>
      <c r="G88" s="253"/>
      <c r="H88" s="253"/>
      <c r="I88" s="253"/>
    </row>
    <row r="89" spans="1:9" ht="280.89999999999998">
      <c r="A89" s="253"/>
      <c r="B89" s="256" t="s">
        <v>615</v>
      </c>
      <c r="C89" s="520" t="s">
        <v>616</v>
      </c>
      <c r="D89" s="521"/>
      <c r="E89" s="283" t="s">
        <v>196</v>
      </c>
      <c r="F89" s="321" t="s">
        <v>617</v>
      </c>
      <c r="G89" s="253"/>
      <c r="H89" s="253"/>
      <c r="I89" s="253"/>
    </row>
    <row r="90" spans="1:9" ht="69.599999999999994" customHeight="1">
      <c r="A90" s="253"/>
      <c r="B90" s="256" t="s">
        <v>618</v>
      </c>
      <c r="C90" s="509" t="s">
        <v>619</v>
      </c>
      <c r="D90" s="467"/>
      <c r="E90" s="232" t="s">
        <v>196</v>
      </c>
      <c r="F90" s="313" t="s">
        <v>620</v>
      </c>
      <c r="G90" s="253"/>
      <c r="H90" s="253"/>
      <c r="I90" s="253"/>
    </row>
    <row r="91" spans="1:9" ht="18.75" customHeight="1">
      <c r="A91" s="252"/>
      <c r="B91" s="257" t="s">
        <v>621</v>
      </c>
      <c r="C91" s="258"/>
      <c r="D91" s="258"/>
      <c r="E91" s="259"/>
      <c r="F91" s="260"/>
      <c r="G91" s="2"/>
      <c r="H91" s="2"/>
      <c r="I91" s="2"/>
    </row>
    <row r="92" spans="1:9" ht="60" customHeight="1">
      <c r="A92" s="252"/>
      <c r="B92" s="482"/>
      <c r="C92" s="483"/>
      <c r="D92" s="483"/>
      <c r="E92" s="483"/>
      <c r="F92" s="484"/>
      <c r="G92" s="2"/>
      <c r="H92" s="2"/>
      <c r="I92" s="2"/>
    </row>
    <row r="93" spans="1:9" ht="15.6">
      <c r="A93" s="2"/>
      <c r="B93" s="2"/>
      <c r="C93" s="238"/>
      <c r="D93" s="235"/>
      <c r="E93" s="2"/>
      <c r="F93" s="235"/>
      <c r="G93" s="2"/>
      <c r="H93" s="2"/>
      <c r="I93" s="2"/>
    </row>
    <row r="94" spans="1:9" ht="26.25" customHeight="1">
      <c r="A94" s="2"/>
      <c r="B94" s="491" t="s">
        <v>622</v>
      </c>
      <c r="C94" s="491"/>
      <c r="D94" s="491"/>
      <c r="E94" s="491"/>
      <c r="F94" s="491"/>
      <c r="G94" s="244"/>
      <c r="H94" s="244"/>
      <c r="I94" s="244"/>
    </row>
    <row r="95" spans="1:9" ht="15.6">
      <c r="A95" s="2"/>
      <c r="B95" s="238"/>
      <c r="C95" s="238"/>
      <c r="D95" s="235"/>
      <c r="E95" s="2"/>
      <c r="F95" s="235"/>
      <c r="G95" s="2"/>
      <c r="H95" s="2"/>
      <c r="I95" s="2"/>
    </row>
    <row r="96" spans="1:9" ht="26.25" customHeight="1">
      <c r="A96" s="246"/>
      <c r="B96" s="247" t="s">
        <v>66</v>
      </c>
      <c r="C96" s="461" t="s">
        <v>374</v>
      </c>
      <c r="D96" s="462"/>
      <c r="E96" s="248" t="s">
        <v>289</v>
      </c>
      <c r="F96" s="249" t="s">
        <v>482</v>
      </c>
      <c r="G96" s="246"/>
      <c r="H96" s="246"/>
      <c r="I96" s="246"/>
    </row>
    <row r="97" spans="1:9" ht="90.75" customHeight="1">
      <c r="A97" s="253"/>
      <c r="B97" s="264" t="s">
        <v>623</v>
      </c>
      <c r="C97" s="451" t="s">
        <v>624</v>
      </c>
      <c r="D97" s="452"/>
      <c r="E97" s="323" t="s">
        <v>196</v>
      </c>
      <c r="F97" s="325" t="s">
        <v>625</v>
      </c>
      <c r="G97" s="253"/>
      <c r="H97" s="253"/>
      <c r="I97" s="253"/>
    </row>
    <row r="98" spans="1:9" ht="62.25" customHeight="1">
      <c r="A98" s="253"/>
      <c r="B98" s="256" t="s">
        <v>626</v>
      </c>
      <c r="C98" s="466" t="s">
        <v>627</v>
      </c>
      <c r="D98" s="467"/>
      <c r="E98" s="323" t="s">
        <v>196</v>
      </c>
      <c r="F98" s="325" t="s">
        <v>628</v>
      </c>
      <c r="G98" s="253"/>
      <c r="H98" s="253"/>
      <c r="I98" s="253"/>
    </row>
    <row r="99" spans="1:9" ht="18.75" customHeight="1">
      <c r="A99" s="252"/>
      <c r="B99" s="257" t="s">
        <v>629</v>
      </c>
      <c r="C99" s="258"/>
      <c r="D99" s="258"/>
      <c r="E99" s="259"/>
      <c r="F99" s="260"/>
      <c r="G99" s="2"/>
      <c r="H99" s="2"/>
      <c r="I99" s="2"/>
    </row>
    <row r="100" spans="1:9" ht="60" customHeight="1">
      <c r="A100" s="252"/>
      <c r="B100" s="482"/>
      <c r="C100" s="483"/>
      <c r="D100" s="483"/>
      <c r="E100" s="483"/>
      <c r="F100" s="484"/>
      <c r="G100" s="2"/>
      <c r="H100" s="2"/>
      <c r="I100" s="2"/>
    </row>
    <row r="101" spans="1:9" ht="15.6">
      <c r="A101" s="2"/>
      <c r="B101" s="238"/>
      <c r="C101" s="238"/>
      <c r="D101" s="235"/>
      <c r="E101" s="2"/>
      <c r="F101" s="235"/>
      <c r="G101" s="2"/>
      <c r="H101" s="2"/>
      <c r="I101" s="2"/>
    </row>
  </sheetData>
  <sheetProtection algorithmName="SHA-512" hashValue="BkmIgt+QFuWIuui8Iwh3F6uM3KV4n9bAGwP+fHyZYGcPQoiDGs3namtpqNf0POXxOhA3QUUbt5CQESYozdu2gQ==" saltValue="7CJnOHCKbuWiej+MwHeGHg=="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5" zoomScaleNormal="100" workbookViewId="0">
      <selection activeCell="B4" sqref="B4"/>
    </sheetView>
  </sheetViews>
  <sheetFormatPr defaultColWidth="11.5703125" defaultRowHeight="14.45"/>
  <cols>
    <col min="1" max="1" width="1.7109375" customWidth="1"/>
    <col min="3" max="4" width="8.7109375" customWidth="1"/>
    <col min="5" max="5" width="10.7109375" customWidth="1"/>
    <col min="6" max="11" width="9" customWidth="1"/>
    <col min="12" max="12" width="8.7109375" customWidth="1"/>
  </cols>
  <sheetData>
    <row r="1" spans="2:20" ht="21.75" customHeight="1">
      <c r="F1" s="10" t="s">
        <v>20</v>
      </c>
    </row>
    <row r="2" spans="2:20" ht="39" customHeight="1">
      <c r="F2" s="362" t="s">
        <v>21</v>
      </c>
      <c r="G2" s="363"/>
      <c r="H2" s="363"/>
      <c r="I2" s="363"/>
      <c r="J2" s="363"/>
      <c r="K2" s="363"/>
      <c r="L2" s="363"/>
      <c r="M2" s="363"/>
      <c r="N2" s="363"/>
      <c r="O2" s="363"/>
    </row>
    <row r="3" spans="2:20" ht="26.25" customHeight="1"/>
    <row r="4" spans="2:20" ht="21" customHeight="1">
      <c r="B4" s="7" t="s">
        <v>22</v>
      </c>
      <c r="C4" s="8"/>
      <c r="D4" s="8"/>
      <c r="E4" s="8"/>
      <c r="F4" s="8"/>
      <c r="G4" s="8"/>
      <c r="H4" s="8"/>
      <c r="I4" s="8"/>
      <c r="J4" s="8"/>
      <c r="K4" s="8"/>
      <c r="L4" s="8"/>
      <c r="M4" s="8"/>
      <c r="N4" s="8"/>
      <c r="O4" s="8"/>
    </row>
    <row r="5" spans="2:20" ht="15.6" customHeight="1">
      <c r="B5" s="9"/>
    </row>
    <row r="6" spans="2:20" ht="18" customHeight="1">
      <c r="B6" s="364" t="s">
        <v>23</v>
      </c>
      <c r="C6" s="364"/>
      <c r="D6" s="364"/>
      <c r="E6" s="364"/>
      <c r="F6" s="364"/>
      <c r="R6" s="13"/>
    </row>
    <row r="7" spans="2:20" ht="120.6" customHeight="1">
      <c r="B7" s="350" t="s">
        <v>24</v>
      </c>
      <c r="C7" s="351"/>
      <c r="D7" s="351"/>
      <c r="E7" s="351"/>
      <c r="F7" s="351"/>
      <c r="G7" s="351"/>
      <c r="H7" s="351"/>
      <c r="I7" s="351"/>
      <c r="J7" s="351"/>
      <c r="K7" s="351"/>
      <c r="L7" s="351"/>
      <c r="M7" s="351"/>
      <c r="N7" s="351"/>
      <c r="O7" s="352"/>
      <c r="T7" s="11"/>
    </row>
    <row r="9" spans="2:20" ht="18" customHeight="1">
      <c r="B9" s="364" t="s">
        <v>25</v>
      </c>
      <c r="C9" s="364"/>
      <c r="D9" s="364"/>
      <c r="E9" s="364"/>
      <c r="F9" s="364"/>
      <c r="R9" s="13"/>
    </row>
    <row r="10" spans="2:20" ht="124.15" customHeight="1">
      <c r="B10" s="350" t="s">
        <v>26</v>
      </c>
      <c r="C10" s="354"/>
      <c r="D10" s="354"/>
      <c r="E10" s="354"/>
      <c r="F10" s="354"/>
      <c r="G10" s="354"/>
      <c r="H10" s="354"/>
      <c r="I10" s="354"/>
      <c r="J10" s="354"/>
      <c r="K10" s="354"/>
      <c r="L10" s="354"/>
      <c r="M10" s="354"/>
      <c r="N10" s="354"/>
      <c r="O10" s="355"/>
    </row>
    <row r="12" spans="2:20" ht="18" customHeight="1">
      <c r="B12" s="364" t="s">
        <v>27</v>
      </c>
      <c r="C12" s="364"/>
      <c r="D12" s="364"/>
      <c r="E12" s="364"/>
      <c r="F12" s="364"/>
      <c r="R12" s="13"/>
    </row>
    <row r="13" spans="2:20" ht="120.6" customHeight="1">
      <c r="B13" s="353" t="s">
        <v>28</v>
      </c>
      <c r="C13" s="351"/>
      <c r="D13" s="351"/>
      <c r="E13" s="351"/>
      <c r="F13" s="351"/>
      <c r="G13" s="351"/>
      <c r="H13" s="351"/>
      <c r="I13" s="351"/>
      <c r="J13" s="351"/>
      <c r="K13" s="351"/>
      <c r="L13" s="351"/>
      <c r="M13" s="351"/>
      <c r="N13" s="351"/>
      <c r="O13" s="352"/>
    </row>
    <row r="14" spans="2:20" ht="201" customHeight="1">
      <c r="B14" s="356" t="s">
        <v>29</v>
      </c>
      <c r="C14" s="357"/>
      <c r="D14" s="357"/>
      <c r="E14" s="357"/>
      <c r="F14" s="357"/>
      <c r="G14" s="357"/>
      <c r="H14" s="357"/>
      <c r="I14" s="357"/>
      <c r="J14" s="357"/>
      <c r="K14" s="357"/>
      <c r="L14" s="357"/>
      <c r="M14" s="357"/>
      <c r="N14" s="357"/>
      <c r="O14" s="358"/>
    </row>
    <row r="15" spans="2:20" ht="138" customHeight="1">
      <c r="B15" s="359" t="s">
        <v>30</v>
      </c>
      <c r="C15" s="360"/>
      <c r="D15" s="360"/>
      <c r="E15" s="360"/>
      <c r="F15" s="360"/>
      <c r="G15" s="360"/>
      <c r="H15" s="360"/>
      <c r="I15" s="360"/>
      <c r="J15" s="360"/>
      <c r="K15" s="360"/>
      <c r="L15" s="360"/>
      <c r="M15" s="360"/>
      <c r="N15" s="360"/>
      <c r="O15" s="361"/>
    </row>
    <row r="17" spans="2:15" ht="15.6" customHeight="1">
      <c r="B17" s="364" t="s">
        <v>31</v>
      </c>
      <c r="C17" s="364"/>
      <c r="D17" s="364"/>
      <c r="E17" s="364"/>
      <c r="F17" s="364"/>
      <c r="G17" s="12"/>
      <c r="H17" s="12"/>
      <c r="I17" s="12"/>
      <c r="J17" s="12"/>
      <c r="K17" s="12"/>
      <c r="L17" s="12"/>
      <c r="M17" s="12"/>
      <c r="N17" s="12"/>
      <c r="O17" s="12"/>
    </row>
    <row r="18" spans="2:15" ht="90" customHeight="1">
      <c r="B18" s="350" t="s">
        <v>32</v>
      </c>
      <c r="C18" s="351"/>
      <c r="D18" s="351"/>
      <c r="E18" s="351"/>
      <c r="F18" s="351"/>
      <c r="G18" s="351"/>
      <c r="H18" s="351"/>
      <c r="I18" s="351"/>
      <c r="J18" s="351"/>
      <c r="K18" s="351"/>
      <c r="L18" s="351"/>
      <c r="M18" s="351"/>
      <c r="N18" s="351"/>
      <c r="O18" s="352"/>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5703125" defaultRowHeight="14.45"/>
  <cols>
    <col min="1" max="1" width="1.7109375" customWidth="1"/>
    <col min="2" max="3" width="11.28515625" customWidth="1"/>
    <col min="4" max="5" width="8.7109375" customWidth="1"/>
    <col min="6" max="11" width="9" customWidth="1"/>
    <col min="12" max="12" width="8.7109375" customWidth="1"/>
  </cols>
  <sheetData>
    <row r="1" spans="2:18" ht="19.5" customHeight="1">
      <c r="F1" s="17" t="s">
        <v>20</v>
      </c>
      <c r="G1" s="18"/>
      <c r="H1" s="18"/>
      <c r="I1" s="18"/>
      <c r="J1" s="18"/>
      <c r="K1" s="18"/>
      <c r="L1" s="18"/>
      <c r="M1" s="18"/>
      <c r="N1" s="18"/>
      <c r="O1" s="18"/>
    </row>
    <row r="2" spans="2:18" ht="44.25" customHeight="1">
      <c r="F2" s="365" t="s">
        <v>21</v>
      </c>
      <c r="G2" s="365"/>
      <c r="H2" s="365"/>
      <c r="I2" s="365"/>
      <c r="J2" s="365"/>
      <c r="K2" s="365"/>
      <c r="L2" s="365"/>
      <c r="M2" s="365"/>
      <c r="N2" s="365"/>
      <c r="O2" s="365"/>
    </row>
    <row r="3" spans="2:18" ht="26.25" customHeight="1"/>
    <row r="4" spans="2:18" ht="21" customHeight="1">
      <c r="B4" s="7" t="s">
        <v>33</v>
      </c>
      <c r="C4" s="8"/>
      <c r="D4" s="8"/>
      <c r="E4" s="8"/>
      <c r="F4" s="8"/>
      <c r="G4" s="8"/>
      <c r="H4" s="8"/>
      <c r="I4" s="8"/>
      <c r="J4" s="8"/>
      <c r="K4" s="8"/>
      <c r="L4" s="8"/>
      <c r="M4" s="8"/>
      <c r="N4" s="8"/>
      <c r="O4" s="8"/>
    </row>
    <row r="5" spans="2:18" ht="15.6" customHeight="1">
      <c r="B5" s="21"/>
    </row>
    <row r="6" spans="2:18" ht="18" customHeight="1">
      <c r="B6" s="364" t="s">
        <v>34</v>
      </c>
      <c r="C6" s="364"/>
      <c r="D6" s="364"/>
      <c r="E6" s="364"/>
      <c r="F6" s="364"/>
      <c r="R6" s="13"/>
    </row>
    <row r="7" spans="2:18" ht="229.5" customHeight="1">
      <c r="B7" s="350" t="s">
        <v>35</v>
      </c>
      <c r="C7" s="351"/>
      <c r="D7" s="351"/>
      <c r="E7" s="351"/>
      <c r="F7" s="351"/>
      <c r="G7" s="351"/>
      <c r="H7" s="351"/>
      <c r="I7" s="351"/>
      <c r="J7" s="351"/>
      <c r="K7" s="351"/>
      <c r="L7" s="351"/>
      <c r="M7" s="351"/>
      <c r="N7" s="351"/>
      <c r="O7" s="352"/>
    </row>
    <row r="8" spans="2:18" ht="17.25" customHeight="1">
      <c r="B8" s="19"/>
      <c r="C8" s="20"/>
      <c r="D8" s="20"/>
      <c r="E8" s="20"/>
      <c r="F8" s="20"/>
      <c r="G8" s="20"/>
      <c r="H8" s="20"/>
      <c r="I8" s="20"/>
      <c r="J8" s="20"/>
      <c r="K8" s="20"/>
      <c r="L8" s="20"/>
      <c r="M8" s="20"/>
      <c r="N8" s="20"/>
      <c r="O8" s="20"/>
    </row>
    <row r="9" spans="2:18" ht="18" customHeight="1">
      <c r="B9" s="364" t="s">
        <v>36</v>
      </c>
      <c r="C9" s="364"/>
      <c r="D9" s="364"/>
      <c r="E9" s="364"/>
      <c r="F9" s="364"/>
      <c r="R9" s="13"/>
    </row>
    <row r="10" spans="2:18" ht="275.64999999999998" customHeight="1">
      <c r="B10" s="350" t="s">
        <v>37</v>
      </c>
      <c r="C10" s="351"/>
      <c r="D10" s="351"/>
      <c r="E10" s="351"/>
      <c r="F10" s="351"/>
      <c r="G10" s="351"/>
      <c r="H10" s="351"/>
      <c r="I10" s="351"/>
      <c r="J10" s="351"/>
      <c r="K10" s="351"/>
      <c r="L10" s="351"/>
      <c r="M10" s="351"/>
      <c r="N10" s="351"/>
      <c r="O10" s="352"/>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64" t="s">
        <v>38</v>
      </c>
      <c r="C13" s="364"/>
      <c r="D13" s="364"/>
      <c r="E13" s="364"/>
      <c r="F13" s="364"/>
      <c r="R13" s="13"/>
    </row>
    <row r="14" spans="2:18" ht="47.25" customHeight="1">
      <c r="B14" s="366" t="s">
        <v>39</v>
      </c>
      <c r="C14" s="366"/>
      <c r="D14" s="366"/>
      <c r="E14" s="366"/>
      <c r="F14" s="366"/>
      <c r="G14" s="367" t="s">
        <v>40</v>
      </c>
      <c r="H14" s="367"/>
      <c r="I14" s="367"/>
      <c r="J14" s="367"/>
      <c r="K14" s="367"/>
      <c r="L14" s="367"/>
      <c r="M14" s="367"/>
      <c r="N14" s="367"/>
      <c r="O14" s="367"/>
      <c r="R14" s="13"/>
    </row>
    <row r="15" spans="2:18" ht="141.75" customHeight="1">
      <c r="B15" s="366" t="s">
        <v>41</v>
      </c>
      <c r="C15" s="366"/>
      <c r="D15" s="366"/>
      <c r="E15" s="366"/>
      <c r="F15" s="366"/>
      <c r="G15" s="367" t="s">
        <v>42</v>
      </c>
      <c r="H15" s="367"/>
      <c r="I15" s="367"/>
      <c r="J15" s="367"/>
      <c r="K15" s="367"/>
      <c r="L15" s="367"/>
      <c r="M15" s="367"/>
      <c r="N15" s="367"/>
      <c r="O15" s="367"/>
    </row>
    <row r="16" spans="2:18" ht="98.25" customHeight="1">
      <c r="B16" s="366" t="s">
        <v>43</v>
      </c>
      <c r="C16" s="366"/>
      <c r="D16" s="366"/>
      <c r="E16" s="366"/>
      <c r="F16" s="366"/>
      <c r="G16" s="367" t="s">
        <v>44</v>
      </c>
      <c r="H16" s="367"/>
      <c r="I16" s="367"/>
      <c r="J16" s="367"/>
      <c r="K16" s="367"/>
      <c r="L16" s="367"/>
      <c r="M16" s="367"/>
      <c r="N16" s="367"/>
      <c r="O16" s="367"/>
    </row>
    <row r="17" spans="2:18" ht="111.75" customHeight="1">
      <c r="B17" s="366" t="s">
        <v>45</v>
      </c>
      <c r="C17" s="366"/>
      <c r="D17" s="366"/>
      <c r="E17" s="366"/>
      <c r="F17" s="366"/>
      <c r="G17" s="367" t="s">
        <v>46</v>
      </c>
      <c r="H17" s="367"/>
      <c r="I17" s="367"/>
      <c r="J17" s="367"/>
      <c r="K17" s="367"/>
      <c r="L17" s="367"/>
      <c r="M17" s="367"/>
      <c r="N17" s="367"/>
      <c r="O17" s="367"/>
    </row>
    <row r="18" spans="2:18" ht="96" customHeight="1">
      <c r="B18" s="366" t="s">
        <v>47</v>
      </c>
      <c r="C18" s="366"/>
      <c r="D18" s="366"/>
      <c r="E18" s="366"/>
      <c r="F18" s="366"/>
      <c r="G18" s="367" t="s">
        <v>48</v>
      </c>
      <c r="H18" s="367"/>
      <c r="I18" s="367"/>
      <c r="J18" s="367"/>
      <c r="K18" s="367"/>
      <c r="L18" s="367"/>
      <c r="M18" s="367"/>
      <c r="N18" s="367"/>
      <c r="O18" s="367"/>
    </row>
    <row r="19" spans="2:18" ht="93.75" customHeight="1">
      <c r="B19" s="366" t="s">
        <v>49</v>
      </c>
      <c r="C19" s="366"/>
      <c r="D19" s="366"/>
      <c r="E19" s="366"/>
      <c r="F19" s="366"/>
      <c r="G19" s="367" t="s">
        <v>50</v>
      </c>
      <c r="H19" s="367"/>
      <c r="I19" s="367"/>
      <c r="J19" s="367"/>
      <c r="K19" s="367"/>
      <c r="L19" s="367"/>
      <c r="M19" s="367"/>
      <c r="N19" s="367"/>
      <c r="O19" s="367"/>
    </row>
    <row r="20" spans="2:18" ht="271.14999999999998" customHeight="1">
      <c r="B20" s="366" t="s">
        <v>51</v>
      </c>
      <c r="C20" s="366"/>
      <c r="D20" s="366"/>
      <c r="E20" s="366"/>
      <c r="F20" s="366"/>
      <c r="G20" s="367" t="s">
        <v>52</v>
      </c>
      <c r="H20" s="367"/>
      <c r="I20" s="367"/>
      <c r="J20" s="367"/>
      <c r="K20" s="367"/>
      <c r="L20" s="367"/>
      <c r="M20" s="367"/>
      <c r="N20" s="367"/>
      <c r="O20" s="367"/>
    </row>
    <row r="21" spans="2:18" ht="96.75" customHeight="1">
      <c r="B21" s="366" t="s">
        <v>53</v>
      </c>
      <c r="C21" s="366"/>
      <c r="D21" s="366"/>
      <c r="E21" s="366"/>
      <c r="F21" s="366"/>
      <c r="G21" s="367" t="s">
        <v>54</v>
      </c>
      <c r="H21" s="367"/>
      <c r="I21" s="367"/>
      <c r="J21" s="367"/>
      <c r="K21" s="367"/>
      <c r="L21" s="367"/>
      <c r="M21" s="367"/>
      <c r="N21" s="367"/>
      <c r="O21" s="367"/>
    </row>
    <row r="22" spans="2:18" ht="96.75" customHeight="1">
      <c r="B22" s="366" t="s">
        <v>55</v>
      </c>
      <c r="C22" s="366"/>
      <c r="D22" s="366"/>
      <c r="E22" s="366"/>
      <c r="F22" s="366"/>
      <c r="G22" s="367" t="s">
        <v>56</v>
      </c>
      <c r="H22" s="367"/>
      <c r="I22" s="367"/>
      <c r="J22" s="367"/>
      <c r="K22" s="367"/>
      <c r="L22" s="367"/>
      <c r="M22" s="367"/>
      <c r="N22" s="367"/>
      <c r="O22" s="367"/>
    </row>
    <row r="23" spans="2:18" ht="99" customHeight="1">
      <c r="B23" s="366" t="s">
        <v>57</v>
      </c>
      <c r="C23" s="366"/>
      <c r="D23" s="366"/>
      <c r="E23" s="366"/>
      <c r="F23" s="366"/>
      <c r="G23" s="367" t="s">
        <v>58</v>
      </c>
      <c r="H23" s="367"/>
      <c r="I23" s="367"/>
      <c r="J23" s="367"/>
      <c r="K23" s="367"/>
      <c r="L23" s="367"/>
      <c r="M23" s="367"/>
      <c r="N23" s="367"/>
      <c r="O23" s="367"/>
    </row>
    <row r="24" spans="2:18" ht="99" customHeight="1">
      <c r="B24" s="366" t="s">
        <v>59</v>
      </c>
      <c r="C24" s="366"/>
      <c r="D24" s="366"/>
      <c r="E24" s="366"/>
      <c r="F24" s="366"/>
      <c r="G24" s="367" t="s">
        <v>60</v>
      </c>
      <c r="H24" s="367"/>
      <c r="I24" s="367"/>
      <c r="J24" s="367"/>
      <c r="K24" s="367"/>
      <c r="L24" s="367"/>
      <c r="M24" s="367"/>
      <c r="N24" s="367"/>
      <c r="O24" s="367"/>
    </row>
    <row r="25" spans="2:18" ht="88.5" customHeight="1">
      <c r="B25" s="366" t="s">
        <v>61</v>
      </c>
      <c r="C25" s="366"/>
      <c r="D25" s="366"/>
      <c r="E25" s="366"/>
      <c r="F25" s="366"/>
      <c r="G25" s="367" t="s">
        <v>62</v>
      </c>
      <c r="H25" s="367"/>
      <c r="I25" s="367"/>
      <c r="J25" s="367"/>
      <c r="K25" s="367"/>
      <c r="L25" s="367"/>
      <c r="M25" s="367"/>
      <c r="N25" s="367"/>
      <c r="O25" s="367"/>
    </row>
    <row r="26" spans="2:18" ht="140.65" customHeight="1">
      <c r="B26" s="366" t="s">
        <v>63</v>
      </c>
      <c r="C26" s="366"/>
      <c r="D26" s="366"/>
      <c r="E26" s="366"/>
      <c r="F26" s="366"/>
      <c r="G26" s="367" t="s">
        <v>64</v>
      </c>
      <c r="H26" s="367"/>
      <c r="I26" s="367"/>
      <c r="J26" s="367"/>
      <c r="K26" s="367"/>
      <c r="L26" s="367"/>
      <c r="M26" s="367"/>
      <c r="N26" s="367"/>
      <c r="O26" s="367"/>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9" zoomScaleNormal="100" workbookViewId="0">
      <selection activeCell="D40" sqref="D40"/>
    </sheetView>
  </sheetViews>
  <sheetFormatPr defaultColWidth="11.5703125" defaultRowHeight="14.45"/>
  <cols>
    <col min="1" max="1" width="1.7109375" customWidth="1"/>
    <col min="2" max="2" width="5.28515625" customWidth="1"/>
    <col min="3" max="3" width="29" customWidth="1"/>
    <col min="4" max="4" width="100.7109375" customWidth="1"/>
    <col min="5" max="5" width="33.42578125" customWidth="1"/>
  </cols>
  <sheetData>
    <row r="1" spans="2:13" ht="21" customHeight="1">
      <c r="D1" s="17" t="s">
        <v>20</v>
      </c>
      <c r="E1" s="31"/>
    </row>
    <row r="2" spans="2:13" ht="42.75" customHeight="1">
      <c r="D2" s="16" t="s">
        <v>21</v>
      </c>
      <c r="E2" s="32"/>
      <c r="F2" s="6"/>
      <c r="G2" s="6"/>
      <c r="H2" s="6"/>
      <c r="I2" s="6"/>
      <c r="J2" s="6"/>
      <c r="K2" s="6"/>
      <c r="L2" s="6"/>
      <c r="M2" s="6"/>
    </row>
    <row r="3" spans="2:13" ht="26.25" customHeight="1">
      <c r="E3" s="33"/>
    </row>
    <row r="4" spans="2:13" ht="21" customHeight="1">
      <c r="B4" s="7" t="s">
        <v>65</v>
      </c>
      <c r="C4" s="8"/>
      <c r="D4" s="8"/>
      <c r="E4" s="40"/>
    </row>
    <row r="5" spans="2:13" ht="15.6" customHeight="1">
      <c r="B5" s="9"/>
      <c r="E5" s="33"/>
    </row>
    <row r="6" spans="2:13" ht="24" customHeight="1">
      <c r="B6" s="35" t="s">
        <v>66</v>
      </c>
      <c r="C6" s="35" t="s">
        <v>67</v>
      </c>
      <c r="D6" s="35" t="s">
        <v>68</v>
      </c>
      <c r="E6" s="35" t="s">
        <v>69</v>
      </c>
    </row>
    <row r="7" spans="2:13" ht="51.75" customHeight="1">
      <c r="B7" s="36">
        <v>1</v>
      </c>
      <c r="C7" s="39" t="s">
        <v>70</v>
      </c>
      <c r="D7" s="37" t="s">
        <v>71</v>
      </c>
      <c r="E7" s="38" t="s">
        <v>72</v>
      </c>
    </row>
    <row r="8" spans="2:13" ht="51.75" customHeight="1">
      <c r="B8" s="36">
        <v>2</v>
      </c>
      <c r="C8" s="39" t="s">
        <v>73</v>
      </c>
      <c r="D8" s="37" t="s">
        <v>74</v>
      </c>
      <c r="E8" s="38" t="s">
        <v>72</v>
      </c>
    </row>
    <row r="9" spans="2:13" ht="110.25" customHeight="1">
      <c r="B9" s="36">
        <v>3</v>
      </c>
      <c r="C9" s="39" t="s">
        <v>75</v>
      </c>
      <c r="D9" s="37" t="s">
        <v>76</v>
      </c>
      <c r="E9" s="38" t="s">
        <v>72</v>
      </c>
    </row>
    <row r="10" spans="2:13" ht="54" customHeight="1">
      <c r="B10" s="36">
        <v>4</v>
      </c>
      <c r="C10" s="39" t="s">
        <v>77</v>
      </c>
      <c r="D10" s="37" t="s">
        <v>78</v>
      </c>
      <c r="E10" s="38" t="s">
        <v>79</v>
      </c>
    </row>
    <row r="11" spans="2:13" ht="51" customHeight="1">
      <c r="B11" s="36">
        <v>5</v>
      </c>
      <c r="C11" s="39" t="s">
        <v>80</v>
      </c>
      <c r="D11" s="37" t="s">
        <v>81</v>
      </c>
      <c r="E11" s="38" t="s">
        <v>79</v>
      </c>
    </row>
    <row r="12" spans="2:13" ht="50.25" customHeight="1">
      <c r="B12" s="36">
        <v>6</v>
      </c>
      <c r="C12" s="39" t="s">
        <v>82</v>
      </c>
      <c r="D12" s="37" t="s">
        <v>83</v>
      </c>
      <c r="E12" s="38" t="s">
        <v>79</v>
      </c>
    </row>
    <row r="13" spans="2:13" ht="50.25" customHeight="1">
      <c r="B13" s="36">
        <v>7</v>
      </c>
      <c r="C13" s="39" t="s">
        <v>84</v>
      </c>
      <c r="D13" s="37" t="s">
        <v>85</v>
      </c>
      <c r="E13" s="38" t="s">
        <v>86</v>
      </c>
    </row>
    <row r="14" spans="2:13" ht="50.25" customHeight="1">
      <c r="B14" s="36">
        <v>8</v>
      </c>
      <c r="C14" s="39" t="s">
        <v>87</v>
      </c>
      <c r="D14" s="37" t="s">
        <v>88</v>
      </c>
      <c r="E14" s="38" t="s">
        <v>89</v>
      </c>
    </row>
    <row r="15" spans="2:13" ht="66" customHeight="1">
      <c r="B15" s="36">
        <v>9</v>
      </c>
      <c r="C15" s="39" t="s">
        <v>90</v>
      </c>
      <c r="D15" s="37" t="s">
        <v>91</v>
      </c>
      <c r="E15" s="38" t="s">
        <v>72</v>
      </c>
    </row>
    <row r="16" spans="2:13" ht="171.6" customHeight="1">
      <c r="B16" s="36">
        <v>10</v>
      </c>
      <c r="C16" s="39" t="s">
        <v>92</v>
      </c>
      <c r="D16" s="37" t="s">
        <v>93</v>
      </c>
      <c r="E16" s="38" t="s">
        <v>94</v>
      </c>
    </row>
    <row r="17" spans="2:11" ht="43.15" customHeight="1">
      <c r="B17" s="36">
        <v>11</v>
      </c>
      <c r="C17" s="39" t="s">
        <v>95</v>
      </c>
      <c r="D17" s="37" t="s">
        <v>96</v>
      </c>
      <c r="E17" s="38" t="s">
        <v>79</v>
      </c>
      <c r="I17" s="22"/>
      <c r="J17" s="22"/>
      <c r="K17" s="22"/>
    </row>
    <row r="18" spans="2:11" ht="66" customHeight="1">
      <c r="B18" s="36">
        <v>12</v>
      </c>
      <c r="C18" s="39" t="s">
        <v>97</v>
      </c>
      <c r="D18" s="37" t="s">
        <v>98</v>
      </c>
      <c r="E18" s="38" t="s">
        <v>72</v>
      </c>
    </row>
    <row r="19" spans="2:11" ht="66" customHeight="1">
      <c r="B19" s="36">
        <v>13</v>
      </c>
      <c r="C19" s="39" t="s">
        <v>99</v>
      </c>
      <c r="D19" s="37" t="s">
        <v>100</v>
      </c>
      <c r="E19" s="38" t="s">
        <v>72</v>
      </c>
    </row>
    <row r="20" spans="2:11" ht="57.6" customHeight="1">
      <c r="B20" s="36">
        <v>14</v>
      </c>
      <c r="C20" s="39" t="s">
        <v>101</v>
      </c>
      <c r="D20" s="37" t="s">
        <v>102</v>
      </c>
      <c r="E20" s="38" t="s">
        <v>103</v>
      </c>
    </row>
    <row r="21" spans="2:11" ht="201.6" customHeight="1">
      <c r="B21" s="36">
        <v>15</v>
      </c>
      <c r="C21" s="39" t="s">
        <v>104</v>
      </c>
      <c r="D21" s="37" t="s">
        <v>105</v>
      </c>
      <c r="E21" s="38" t="s">
        <v>106</v>
      </c>
    </row>
    <row r="22" spans="2:11" ht="43.15" customHeight="1">
      <c r="B22" s="36">
        <v>16</v>
      </c>
      <c r="C22" s="39" t="s">
        <v>107</v>
      </c>
      <c r="D22" s="37" t="s">
        <v>108</v>
      </c>
      <c r="E22" s="38" t="s">
        <v>72</v>
      </c>
    </row>
    <row r="23" spans="2:11" ht="43.15" customHeight="1">
      <c r="B23" s="36">
        <v>17</v>
      </c>
      <c r="C23" s="39" t="s">
        <v>109</v>
      </c>
      <c r="D23" s="37" t="s">
        <v>110</v>
      </c>
      <c r="E23" s="38" t="s">
        <v>79</v>
      </c>
    </row>
    <row r="24" spans="2:11" ht="72" customHeight="1">
      <c r="B24" s="36">
        <v>18</v>
      </c>
      <c r="C24" s="39" t="s">
        <v>111</v>
      </c>
      <c r="D24" s="37" t="s">
        <v>112</v>
      </c>
      <c r="E24" s="38" t="s">
        <v>72</v>
      </c>
    </row>
    <row r="25" spans="2:11" ht="43.15" customHeight="1">
      <c r="B25" s="36">
        <v>19</v>
      </c>
      <c r="C25" s="39" t="s">
        <v>113</v>
      </c>
      <c r="D25" s="37" t="s">
        <v>114</v>
      </c>
      <c r="E25" s="38" t="s">
        <v>115</v>
      </c>
    </row>
    <row r="26" spans="2:11" ht="57.6" customHeight="1">
      <c r="B26" s="36">
        <v>20</v>
      </c>
      <c r="C26" s="39" t="s">
        <v>116</v>
      </c>
      <c r="D26" s="37" t="s">
        <v>117</v>
      </c>
      <c r="E26" s="38" t="s">
        <v>118</v>
      </c>
    </row>
    <row r="27" spans="2:11" ht="57.6" customHeight="1">
      <c r="B27" s="36">
        <v>21</v>
      </c>
      <c r="C27" s="39" t="s">
        <v>119</v>
      </c>
      <c r="D27" s="37" t="s">
        <v>120</v>
      </c>
      <c r="E27" s="38" t="s">
        <v>118</v>
      </c>
    </row>
    <row r="28" spans="2:11" ht="72" customHeight="1">
      <c r="B28" s="36">
        <v>22</v>
      </c>
      <c r="C28" s="39" t="s">
        <v>121</v>
      </c>
      <c r="D28" s="37" t="s">
        <v>122</v>
      </c>
      <c r="E28" s="38" t="s">
        <v>123</v>
      </c>
    </row>
    <row r="29" spans="2:11" ht="43.15" customHeight="1">
      <c r="B29" s="36">
        <v>23</v>
      </c>
      <c r="C29" s="39" t="s">
        <v>124</v>
      </c>
      <c r="D29" s="37" t="s">
        <v>125</v>
      </c>
      <c r="E29" s="38" t="s">
        <v>79</v>
      </c>
    </row>
    <row r="30" spans="2:11" ht="201.6" customHeight="1">
      <c r="B30" s="36">
        <v>24</v>
      </c>
      <c r="C30" s="39" t="s">
        <v>126</v>
      </c>
      <c r="D30" s="37" t="s">
        <v>127</v>
      </c>
      <c r="E30" s="38" t="s">
        <v>128</v>
      </c>
    </row>
    <row r="31" spans="2:11" ht="43.15" customHeight="1">
      <c r="B31" s="36">
        <v>25</v>
      </c>
      <c r="C31" s="39" t="s">
        <v>129</v>
      </c>
      <c r="D31" s="37" t="s">
        <v>130</v>
      </c>
      <c r="E31" s="38" t="s">
        <v>79</v>
      </c>
    </row>
    <row r="32" spans="2:11" ht="223.15" customHeight="1">
      <c r="B32" s="36">
        <v>26</v>
      </c>
      <c r="C32" s="39" t="s">
        <v>131</v>
      </c>
      <c r="D32" s="37" t="s">
        <v>132</v>
      </c>
      <c r="E32" s="38" t="s">
        <v>133</v>
      </c>
    </row>
    <row r="33" spans="2:11" ht="51" customHeight="1">
      <c r="B33" s="36">
        <v>27</v>
      </c>
      <c r="C33" s="39" t="s">
        <v>134</v>
      </c>
      <c r="D33" s="37" t="s">
        <v>135</v>
      </c>
      <c r="E33" s="38" t="s">
        <v>79</v>
      </c>
    </row>
    <row r="34" spans="2:11" ht="51.75" customHeight="1">
      <c r="B34" s="36">
        <v>28</v>
      </c>
      <c r="C34" s="39" t="s">
        <v>136</v>
      </c>
      <c r="D34" s="37" t="s">
        <v>137</v>
      </c>
      <c r="E34" s="38" t="s">
        <v>138</v>
      </c>
    </row>
    <row r="35" spans="2:11" ht="65.650000000000006" customHeight="1">
      <c r="B35" s="36">
        <v>29</v>
      </c>
      <c r="C35" s="39" t="s">
        <v>139</v>
      </c>
      <c r="D35" s="37" t="s">
        <v>140</v>
      </c>
      <c r="E35" s="38" t="s">
        <v>72</v>
      </c>
    </row>
    <row r="36" spans="2:11" ht="68.25" customHeight="1">
      <c r="B36" s="36">
        <v>30</v>
      </c>
      <c r="C36" s="39" t="s">
        <v>141</v>
      </c>
      <c r="D36" s="37" t="s">
        <v>142</v>
      </c>
      <c r="E36" s="38" t="s">
        <v>143</v>
      </c>
    </row>
    <row r="37" spans="2:11" ht="86.65" customHeight="1">
      <c r="B37" s="36">
        <v>31</v>
      </c>
      <c r="C37" s="39" t="s">
        <v>144</v>
      </c>
      <c r="D37" s="37" t="s">
        <v>145</v>
      </c>
      <c r="E37" s="38" t="s">
        <v>72</v>
      </c>
    </row>
    <row r="38" spans="2:11" ht="158.65" customHeight="1">
      <c r="B38" s="36">
        <v>32</v>
      </c>
      <c r="C38" s="39" t="s">
        <v>146</v>
      </c>
      <c r="D38" s="37" t="s">
        <v>147</v>
      </c>
      <c r="E38" s="38" t="s">
        <v>94</v>
      </c>
    </row>
    <row r="39" spans="2:11" ht="57.6" customHeight="1">
      <c r="B39" s="36">
        <v>33</v>
      </c>
      <c r="C39" s="39" t="s">
        <v>148</v>
      </c>
      <c r="D39" s="37" t="s">
        <v>149</v>
      </c>
      <c r="E39" s="38" t="s">
        <v>150</v>
      </c>
    </row>
    <row r="40" spans="2:11" ht="171.75" customHeight="1">
      <c r="B40" s="28">
        <v>34</v>
      </c>
      <c r="C40" s="39" t="s">
        <v>151</v>
      </c>
      <c r="D40" s="29" t="s">
        <v>152</v>
      </c>
      <c r="E40" s="30" t="s">
        <v>153</v>
      </c>
    </row>
    <row r="41" spans="2:11" ht="43.15" customHeight="1">
      <c r="B41" s="36">
        <v>35</v>
      </c>
      <c r="C41" s="39" t="s">
        <v>154</v>
      </c>
      <c r="D41" s="37" t="s">
        <v>155</v>
      </c>
      <c r="E41" s="38" t="s">
        <v>72</v>
      </c>
      <c r="I41" s="22"/>
      <c r="J41" s="22"/>
      <c r="K41" s="22"/>
    </row>
    <row r="42" spans="2:11" ht="72" customHeight="1">
      <c r="B42" s="36">
        <v>36</v>
      </c>
      <c r="C42" s="39" t="s">
        <v>156</v>
      </c>
      <c r="D42" s="37" t="s">
        <v>157</v>
      </c>
      <c r="E42" s="38" t="s">
        <v>158</v>
      </c>
      <c r="I42" s="22"/>
      <c r="J42" s="22"/>
      <c r="K42" s="22"/>
    </row>
    <row r="43" spans="2:11" ht="54" customHeight="1">
      <c r="B43" s="36">
        <v>37</v>
      </c>
      <c r="C43" s="39" t="s">
        <v>159</v>
      </c>
      <c r="D43" s="37" t="s">
        <v>160</v>
      </c>
      <c r="E43" s="38" t="s">
        <v>72</v>
      </c>
    </row>
    <row r="44" spans="2:11" ht="48" customHeight="1">
      <c r="B44" s="36">
        <v>38</v>
      </c>
      <c r="C44" s="39" t="s">
        <v>161</v>
      </c>
      <c r="D44" s="37" t="s">
        <v>162</v>
      </c>
      <c r="E44" s="38" t="s">
        <v>163</v>
      </c>
    </row>
    <row r="45" spans="2:11" ht="48.75" customHeight="1">
      <c r="B45" s="36">
        <v>39</v>
      </c>
      <c r="C45" s="39" t="s">
        <v>164</v>
      </c>
      <c r="D45" s="37" t="s">
        <v>165</v>
      </c>
      <c r="E45" s="38" t="s">
        <v>79</v>
      </c>
    </row>
    <row r="46" spans="2:11" ht="43.15" customHeight="1">
      <c r="B46" s="36">
        <v>40</v>
      </c>
      <c r="C46" s="39" t="s">
        <v>166</v>
      </c>
      <c r="D46" s="37" t="s">
        <v>167</v>
      </c>
      <c r="E46" s="38" t="s">
        <v>72</v>
      </c>
    </row>
    <row r="47" spans="2:11" ht="48" customHeight="1">
      <c r="B47" s="36">
        <v>41</v>
      </c>
      <c r="C47" s="39" t="s">
        <v>168</v>
      </c>
      <c r="D47" s="37" t="s">
        <v>169</v>
      </c>
      <c r="E47" s="38" t="s">
        <v>170</v>
      </c>
    </row>
    <row r="48" spans="2:11" ht="63.75" customHeight="1">
      <c r="B48" s="36">
        <v>42</v>
      </c>
      <c r="C48" s="39" t="s">
        <v>171</v>
      </c>
      <c r="D48" s="37" t="s">
        <v>172</v>
      </c>
      <c r="E48" s="38" t="s">
        <v>173</v>
      </c>
    </row>
    <row r="49" spans="2:11" ht="144" customHeight="1">
      <c r="B49" s="36">
        <v>43</v>
      </c>
      <c r="C49" s="39" t="s">
        <v>174</v>
      </c>
      <c r="D49" s="37" t="s">
        <v>175</v>
      </c>
      <c r="E49" s="38" t="s">
        <v>176</v>
      </c>
    </row>
    <row r="50" spans="2:11" ht="51" customHeight="1">
      <c r="B50" s="36">
        <v>44</v>
      </c>
      <c r="C50" s="39" t="s">
        <v>177</v>
      </c>
      <c r="D50" s="37" t="s">
        <v>178</v>
      </c>
      <c r="E50" s="38" t="s">
        <v>179</v>
      </c>
    </row>
    <row r="51" spans="2:11" ht="50.25" customHeight="1">
      <c r="B51" s="36">
        <v>45</v>
      </c>
      <c r="C51" s="39" t="s">
        <v>180</v>
      </c>
      <c r="D51" s="37" t="s">
        <v>181</v>
      </c>
      <c r="E51" s="38" t="s">
        <v>163</v>
      </c>
      <c r="I51" s="22"/>
      <c r="J51" s="22"/>
      <c r="K51" s="22"/>
    </row>
    <row r="52" spans="2:11" ht="50.25" customHeight="1">
      <c r="B52" s="36">
        <v>46</v>
      </c>
      <c r="C52" s="39" t="s">
        <v>182</v>
      </c>
      <c r="D52" s="37" t="s">
        <v>183</v>
      </c>
      <c r="E52" s="38" t="s">
        <v>72</v>
      </c>
    </row>
    <row r="53" spans="2:11" ht="124.15" customHeight="1">
      <c r="B53" s="36">
        <v>47</v>
      </c>
      <c r="C53" s="39" t="s">
        <v>184</v>
      </c>
      <c r="D53" s="37" t="s">
        <v>185</v>
      </c>
      <c r="E53" s="38" t="s">
        <v>186</v>
      </c>
    </row>
    <row r="54" spans="2:11" ht="51.75" customHeight="1">
      <c r="B54" s="36">
        <v>48</v>
      </c>
      <c r="C54" s="39" t="s">
        <v>187</v>
      </c>
      <c r="D54" s="37" t="s">
        <v>188</v>
      </c>
      <c r="E54" s="38" t="s">
        <v>72</v>
      </c>
    </row>
    <row r="55" spans="2:11" ht="49.5" customHeight="1">
      <c r="B55" s="36">
        <v>49</v>
      </c>
      <c r="C55" s="39" t="s">
        <v>189</v>
      </c>
      <c r="D55" s="37" t="s">
        <v>190</v>
      </c>
      <c r="E55" s="38"/>
    </row>
    <row r="56" spans="2:11" ht="63.75" customHeight="1">
      <c r="B56" s="36">
        <v>50</v>
      </c>
      <c r="C56" s="23" t="s">
        <v>191</v>
      </c>
      <c r="D56" s="24" t="s">
        <v>192</v>
      </c>
      <c r="E56" s="25" t="s">
        <v>79</v>
      </c>
    </row>
    <row r="57" spans="2:11" ht="204.75" customHeight="1">
      <c r="B57" s="36">
        <v>51</v>
      </c>
      <c r="C57" s="27" t="s">
        <v>193</v>
      </c>
      <c r="D57" s="1" t="s">
        <v>194</v>
      </c>
      <c r="E57" s="26" t="s">
        <v>195</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Y11" sqref="Y11"/>
    </sheetView>
  </sheetViews>
  <sheetFormatPr defaultColWidth="11.5703125" defaultRowHeight="14.45"/>
  <cols>
    <col min="1" max="1" width="4.5703125" customWidth="1"/>
    <col min="3" max="3" width="40" customWidth="1"/>
    <col min="4" max="4" width="12.7109375" customWidth="1"/>
    <col min="5" max="5" width="13.28515625" bestFit="1" customWidth="1"/>
    <col min="6" max="6" width="12.7109375" customWidth="1"/>
    <col min="7" max="7" width="12.7109375" style="306" customWidth="1"/>
    <col min="8" max="10" width="12.7109375" customWidth="1"/>
    <col min="11" max="11" width="14" customWidth="1"/>
    <col min="12" max="23" width="12.7109375" customWidth="1"/>
    <col min="24" max="24" width="17" customWidth="1"/>
    <col min="25" max="25" width="53.7109375" customWidth="1"/>
    <col min="26" max="26" width="47.5703125" customWidth="1"/>
  </cols>
  <sheetData>
    <row r="1" spans="1:26" ht="15.6" customHeight="1">
      <c r="A1" s="53"/>
      <c r="B1" s="53" t="s">
        <v>196</v>
      </c>
      <c r="D1" s="100" t="s">
        <v>20</v>
      </c>
      <c r="E1" s="65"/>
      <c r="F1" s="65"/>
      <c r="G1" s="102"/>
      <c r="H1" s="65"/>
      <c r="I1" s="65"/>
      <c r="J1" s="65"/>
      <c r="K1" s="65"/>
    </row>
    <row r="2" spans="1:26" ht="15.6" customHeight="1">
      <c r="A2" s="53"/>
      <c r="B2" s="53" t="s">
        <v>197</v>
      </c>
      <c r="D2" s="101" t="s">
        <v>21</v>
      </c>
      <c r="E2" s="65"/>
      <c r="F2" s="65"/>
      <c r="G2" s="102"/>
      <c r="H2" s="65"/>
      <c r="I2" s="65"/>
      <c r="J2" s="65"/>
      <c r="K2" s="65"/>
    </row>
    <row r="4" spans="1:26">
      <c r="D4" s="63" t="s">
        <v>198</v>
      </c>
      <c r="E4" s="64"/>
      <c r="F4" s="64"/>
    </row>
    <row r="5" spans="1:26" ht="21" customHeight="1">
      <c r="A5" s="54"/>
      <c r="B5" s="7" t="s">
        <v>199</v>
      </c>
      <c r="C5" s="111"/>
      <c r="D5" s="8"/>
      <c r="E5" s="40"/>
      <c r="F5" s="8"/>
      <c r="G5" s="307"/>
      <c r="H5" s="8"/>
      <c r="I5" s="8"/>
      <c r="J5" s="8"/>
      <c r="K5" s="8"/>
      <c r="L5" s="66"/>
      <c r="M5" s="8"/>
    </row>
    <row r="6" spans="1:26">
      <c r="K6" s="102"/>
    </row>
    <row r="7" spans="1:26" ht="29.25" customHeight="1">
      <c r="B7" s="98" t="s">
        <v>200</v>
      </c>
      <c r="C7" s="123" t="s">
        <v>67</v>
      </c>
      <c r="D7" s="370" t="s">
        <v>201</v>
      </c>
      <c r="E7" s="370"/>
      <c r="F7" s="370">
        <v>2013</v>
      </c>
      <c r="G7" s="370"/>
      <c r="H7" s="370">
        <v>2014</v>
      </c>
      <c r="I7" s="370"/>
      <c r="J7" s="370">
        <v>2015</v>
      </c>
      <c r="K7" s="370"/>
      <c r="L7" s="370">
        <v>2016</v>
      </c>
      <c r="M7" s="370"/>
      <c r="N7" s="370">
        <v>2017</v>
      </c>
      <c r="O7" s="370"/>
      <c r="P7" s="370">
        <v>2018</v>
      </c>
      <c r="Q7" s="370"/>
      <c r="R7" s="370">
        <v>2019</v>
      </c>
      <c r="S7" s="371"/>
      <c r="T7" s="124">
        <v>2020</v>
      </c>
      <c r="U7" s="124">
        <v>2021</v>
      </c>
      <c r="V7" s="124">
        <v>2022</v>
      </c>
      <c r="W7" s="67">
        <v>2023</v>
      </c>
      <c r="X7" s="68">
        <v>2024</v>
      </c>
      <c r="Y7" s="372" t="s">
        <v>202</v>
      </c>
      <c r="Z7" s="374" t="s">
        <v>203</v>
      </c>
    </row>
    <row r="8" spans="1:26" ht="34.9" customHeight="1">
      <c r="B8" s="99"/>
      <c r="C8" s="125"/>
      <c r="D8" s="126" t="s">
        <v>204</v>
      </c>
      <c r="E8" s="98" t="s">
        <v>205</v>
      </c>
      <c r="F8" s="126" t="s">
        <v>204</v>
      </c>
      <c r="G8" s="98" t="s">
        <v>205</v>
      </c>
      <c r="H8" s="126" t="s">
        <v>204</v>
      </c>
      <c r="I8" s="98" t="s">
        <v>205</v>
      </c>
      <c r="J8" s="126" t="s">
        <v>204</v>
      </c>
      <c r="K8" s="98" t="s">
        <v>205</v>
      </c>
      <c r="L8" s="126" t="s">
        <v>204</v>
      </c>
      <c r="M8" s="98" t="s">
        <v>205</v>
      </c>
      <c r="N8" s="126" t="s">
        <v>204</v>
      </c>
      <c r="O8" s="98" t="s">
        <v>205</v>
      </c>
      <c r="P8" s="126" t="s">
        <v>204</v>
      </c>
      <c r="Q8" s="98" t="s">
        <v>205</v>
      </c>
      <c r="R8" s="126" t="s">
        <v>204</v>
      </c>
      <c r="S8" s="99" t="s">
        <v>205</v>
      </c>
      <c r="T8" s="127"/>
      <c r="U8" s="127"/>
      <c r="V8" s="127"/>
      <c r="W8" s="69"/>
      <c r="X8" s="70"/>
      <c r="Y8" s="373"/>
      <c r="Z8" s="375"/>
    </row>
    <row r="9" spans="1:26" ht="15.6" customHeight="1">
      <c r="B9" s="128" t="s">
        <v>206</v>
      </c>
      <c r="C9" s="103"/>
      <c r="D9" s="103"/>
      <c r="E9" s="103"/>
      <c r="F9" s="103"/>
      <c r="G9" s="71"/>
      <c r="H9" s="103"/>
      <c r="I9" s="103"/>
      <c r="J9" s="103"/>
      <c r="K9" s="103"/>
      <c r="L9" s="103"/>
      <c r="M9" s="103"/>
      <c r="N9" s="103"/>
      <c r="O9" s="103"/>
      <c r="P9" s="103"/>
      <c r="Q9" s="103"/>
      <c r="R9" s="103"/>
      <c r="S9" s="103"/>
      <c r="T9" s="114"/>
      <c r="U9" s="114"/>
      <c r="V9" s="114"/>
      <c r="W9" s="114"/>
      <c r="X9" s="71"/>
      <c r="Y9" s="72"/>
      <c r="Z9" s="104"/>
    </row>
    <row r="10" spans="1:26" ht="137.44999999999999" customHeight="1">
      <c r="A10" s="113"/>
      <c r="B10" s="105">
        <v>1</v>
      </c>
      <c r="C10" s="129" t="s">
        <v>207</v>
      </c>
      <c r="D10" s="78"/>
      <c r="E10" s="117"/>
      <c r="F10" s="81"/>
      <c r="G10" s="300">
        <v>1691326</v>
      </c>
      <c r="H10" s="81"/>
      <c r="I10" s="300">
        <v>1722811</v>
      </c>
      <c r="J10" s="84"/>
      <c r="K10" s="300">
        <v>1714250</v>
      </c>
      <c r="L10" s="81"/>
      <c r="M10" s="300">
        <v>1565317</v>
      </c>
      <c r="N10" s="81"/>
      <c r="O10" s="300">
        <v>1497021</v>
      </c>
      <c r="P10" s="84">
        <v>1526442</v>
      </c>
      <c r="Q10" s="300">
        <v>1545868</v>
      </c>
      <c r="R10" s="81"/>
      <c r="S10" s="300">
        <v>1558641</v>
      </c>
      <c r="T10" s="300">
        <v>1399132</v>
      </c>
      <c r="U10" s="300">
        <v>1979540</v>
      </c>
      <c r="V10" s="300">
        <v>1984168</v>
      </c>
      <c r="W10" s="300">
        <v>2957877</v>
      </c>
      <c r="X10" s="57"/>
      <c r="Y10" s="332" t="s">
        <v>208</v>
      </c>
      <c r="Z10" s="94" t="s">
        <v>209</v>
      </c>
    </row>
    <row r="11" spans="1:26" ht="78.75" customHeight="1">
      <c r="B11" s="105">
        <v>2</v>
      </c>
      <c r="C11" s="112" t="s">
        <v>210</v>
      </c>
      <c r="D11" s="78"/>
      <c r="E11" s="117"/>
      <c r="F11" s="81"/>
      <c r="G11" s="300">
        <v>1398974</v>
      </c>
      <c r="H11" s="81"/>
      <c r="I11" s="300">
        <v>1435077</v>
      </c>
      <c r="J11" s="84"/>
      <c r="K11" s="300">
        <v>1423077</v>
      </c>
      <c r="L11" s="81"/>
      <c r="M11" s="300">
        <v>1297725</v>
      </c>
      <c r="N11" s="81"/>
      <c r="O11" s="300">
        <v>1221139</v>
      </c>
      <c r="P11" s="84"/>
      <c r="Q11" s="300">
        <v>1257433</v>
      </c>
      <c r="R11" s="81"/>
      <c r="S11" s="300">
        <v>1270235</v>
      </c>
      <c r="T11" s="300">
        <v>1116769</v>
      </c>
      <c r="U11" s="300">
        <v>1539623</v>
      </c>
      <c r="V11" s="300">
        <v>1345657</v>
      </c>
      <c r="W11" s="300">
        <v>1647556</v>
      </c>
      <c r="X11" s="57"/>
      <c r="Y11" s="60" t="s">
        <v>211</v>
      </c>
      <c r="Z11" s="94" t="s">
        <v>209</v>
      </c>
    </row>
    <row r="12" spans="1:26" ht="102.6" customHeight="1">
      <c r="B12" s="105">
        <v>3</v>
      </c>
      <c r="C12" s="112" t="s">
        <v>212</v>
      </c>
      <c r="D12" s="78"/>
      <c r="E12" s="117"/>
      <c r="F12" s="81"/>
      <c r="G12" s="300">
        <v>292352</v>
      </c>
      <c r="H12" s="81"/>
      <c r="I12" s="300">
        <v>287734</v>
      </c>
      <c r="J12" s="84"/>
      <c r="K12" s="300">
        <v>291173</v>
      </c>
      <c r="L12" s="81"/>
      <c r="M12" s="300">
        <v>267592</v>
      </c>
      <c r="N12" s="81"/>
      <c r="O12" s="300">
        <v>275882</v>
      </c>
      <c r="P12" s="84"/>
      <c r="Q12" s="300">
        <v>288435</v>
      </c>
      <c r="R12" s="81"/>
      <c r="S12" s="300">
        <v>288406</v>
      </c>
      <c r="T12" s="300">
        <v>282363</v>
      </c>
      <c r="U12" s="300">
        <v>439917</v>
      </c>
      <c r="V12" s="300">
        <v>638511</v>
      </c>
      <c r="W12" s="300">
        <v>1310321</v>
      </c>
      <c r="X12" s="57"/>
      <c r="Y12" s="60" t="s">
        <v>213</v>
      </c>
      <c r="Z12" s="94"/>
    </row>
    <row r="13" spans="1:26" ht="106.15" customHeight="1">
      <c r="B13" s="105">
        <v>4</v>
      </c>
      <c r="C13" s="129" t="s">
        <v>214</v>
      </c>
      <c r="D13" s="78"/>
      <c r="E13" s="117"/>
      <c r="F13" s="81"/>
      <c r="G13" s="300">
        <v>3033779</v>
      </c>
      <c r="H13" s="81"/>
      <c r="I13" s="300">
        <v>3233780</v>
      </c>
      <c r="J13" s="84"/>
      <c r="K13" s="300">
        <v>3401220</v>
      </c>
      <c r="L13" s="81"/>
      <c r="M13" s="300">
        <v>1951468</v>
      </c>
      <c r="N13" s="81"/>
      <c r="O13" s="300">
        <v>1747297</v>
      </c>
      <c r="P13" s="84">
        <v>1694646</v>
      </c>
      <c r="Q13" s="300">
        <v>1618209</v>
      </c>
      <c r="R13" s="81"/>
      <c r="S13" s="300">
        <v>1433249</v>
      </c>
      <c r="T13" s="300">
        <v>1334953</v>
      </c>
      <c r="U13" s="300">
        <v>7250078</v>
      </c>
      <c r="V13" s="300">
        <v>5852338</v>
      </c>
      <c r="W13" s="300">
        <v>10925950</v>
      </c>
      <c r="X13" s="57"/>
      <c r="Y13" s="60" t="s">
        <v>215</v>
      </c>
      <c r="Z13" s="94"/>
    </row>
    <row r="14" spans="1:26" ht="120.75" customHeight="1">
      <c r="B14" s="105">
        <v>5</v>
      </c>
      <c r="C14" s="73" t="s">
        <v>216</v>
      </c>
      <c r="D14" s="79"/>
      <c r="E14" s="118"/>
      <c r="F14" s="82"/>
      <c r="G14" s="300">
        <v>1452383</v>
      </c>
      <c r="H14" s="82"/>
      <c r="I14" s="300">
        <v>1475286</v>
      </c>
      <c r="J14" s="85"/>
      <c r="K14" s="300">
        <v>1482213</v>
      </c>
      <c r="L14" s="82"/>
      <c r="M14" s="300">
        <v>1378556</v>
      </c>
      <c r="N14" s="82"/>
      <c r="O14" s="300">
        <v>1327937</v>
      </c>
      <c r="P14" s="85"/>
      <c r="Q14" s="300">
        <v>1359764</v>
      </c>
      <c r="R14" s="82"/>
      <c r="S14" s="300">
        <v>1368425</v>
      </c>
      <c r="T14" s="300">
        <v>1191775</v>
      </c>
      <c r="U14" s="300">
        <v>1285409</v>
      </c>
      <c r="V14" s="300">
        <v>1925997</v>
      </c>
      <c r="W14" s="300">
        <v>2939049</v>
      </c>
      <c r="X14" s="58"/>
      <c r="Y14" s="60" t="s">
        <v>215</v>
      </c>
      <c r="Z14" s="95"/>
    </row>
    <row r="15" spans="1:26" ht="15" customHeight="1">
      <c r="B15" s="128" t="s">
        <v>217</v>
      </c>
      <c r="C15" s="128"/>
      <c r="D15" s="103"/>
      <c r="E15" s="88"/>
      <c r="F15" s="103"/>
      <c r="G15" s="301"/>
      <c r="H15" s="103"/>
      <c r="I15" s="88"/>
      <c r="J15" s="103"/>
      <c r="K15" s="88"/>
      <c r="L15" s="103"/>
      <c r="M15" s="88"/>
      <c r="N15" s="103"/>
      <c r="O15" s="88"/>
      <c r="P15" s="103"/>
      <c r="Q15" s="88"/>
      <c r="R15" s="103"/>
      <c r="S15" s="88"/>
      <c r="T15" s="88"/>
      <c r="U15" s="88"/>
      <c r="V15" s="88"/>
      <c r="W15" s="88"/>
      <c r="X15" s="71"/>
      <c r="Y15" s="88"/>
      <c r="Z15" s="104"/>
    </row>
    <row r="16" spans="1:26" ht="70.150000000000006" customHeight="1">
      <c r="B16" s="105">
        <v>6</v>
      </c>
      <c r="C16" s="106" t="s">
        <v>218</v>
      </c>
      <c r="D16" s="80"/>
      <c r="E16" s="89"/>
      <c r="F16" s="83"/>
      <c r="G16" s="302"/>
      <c r="H16" s="83"/>
      <c r="I16" s="89"/>
      <c r="J16" s="83"/>
      <c r="K16" s="89"/>
      <c r="L16" s="83"/>
      <c r="M16" s="89"/>
      <c r="N16" s="83"/>
      <c r="O16" s="89"/>
      <c r="P16" s="83"/>
      <c r="Q16" s="89"/>
      <c r="R16" s="83"/>
      <c r="S16" s="89"/>
      <c r="T16" s="89"/>
      <c r="U16" s="89"/>
      <c r="V16" s="89"/>
      <c r="W16" s="90"/>
      <c r="X16" s="86"/>
      <c r="Y16" s="90"/>
      <c r="Z16" s="96"/>
    </row>
    <row r="17" spans="2:26" ht="102.6" customHeight="1">
      <c r="B17" s="105">
        <v>7</v>
      </c>
      <c r="C17" s="129" t="s">
        <v>219</v>
      </c>
      <c r="D17" s="78"/>
      <c r="E17" s="117"/>
      <c r="F17" s="81"/>
      <c r="G17" s="300"/>
      <c r="H17" s="81"/>
      <c r="I17" s="117"/>
      <c r="J17" s="84"/>
      <c r="K17" s="117"/>
      <c r="L17" s="81"/>
      <c r="M17" s="117"/>
      <c r="N17" s="81"/>
      <c r="O17" s="117"/>
      <c r="P17" s="84"/>
      <c r="Q17" s="117"/>
      <c r="R17" s="81"/>
      <c r="S17" s="117"/>
      <c r="T17" s="117"/>
      <c r="U17" s="117"/>
      <c r="V17" s="117"/>
      <c r="W17" s="117"/>
      <c r="X17" s="57"/>
      <c r="Y17" s="61"/>
      <c r="Z17" s="93"/>
    </row>
    <row r="18" spans="2:26" ht="15.6" customHeight="1">
      <c r="B18" s="128" t="s">
        <v>220</v>
      </c>
      <c r="C18" s="103"/>
      <c r="D18" s="103"/>
      <c r="E18" s="88"/>
      <c r="F18" s="103"/>
      <c r="G18" s="301"/>
      <c r="H18" s="103"/>
      <c r="I18" s="88"/>
      <c r="J18" s="103"/>
      <c r="K18" s="88"/>
      <c r="L18" s="103"/>
      <c r="M18" s="88"/>
      <c r="N18" s="103"/>
      <c r="O18" s="88"/>
      <c r="P18" s="103"/>
      <c r="Q18" s="88"/>
      <c r="R18" s="103"/>
      <c r="S18" s="88"/>
      <c r="T18" s="88"/>
      <c r="U18" s="88"/>
      <c r="V18" s="88"/>
      <c r="W18" s="88"/>
      <c r="X18" s="71"/>
      <c r="Y18" s="88"/>
      <c r="Z18" s="104"/>
    </row>
    <row r="19" spans="2:26" ht="38.25" customHeight="1">
      <c r="B19" s="105">
        <v>8</v>
      </c>
      <c r="C19" s="129" t="s">
        <v>221</v>
      </c>
      <c r="D19" s="78"/>
      <c r="E19" s="117"/>
      <c r="F19" s="81"/>
      <c r="G19" s="300"/>
      <c r="H19" s="81"/>
      <c r="I19" s="117"/>
      <c r="J19" s="84"/>
      <c r="K19" s="117"/>
      <c r="L19" s="81"/>
      <c r="M19" s="117"/>
      <c r="N19" s="81"/>
      <c r="O19" s="117"/>
      <c r="P19" s="84"/>
      <c r="Q19" s="117"/>
      <c r="R19" s="81"/>
      <c r="S19" s="117"/>
      <c r="T19" s="117"/>
      <c r="U19" s="117"/>
      <c r="V19" s="117"/>
      <c r="W19" s="117"/>
      <c r="X19" s="56"/>
      <c r="Y19" s="60"/>
      <c r="Z19" s="97"/>
    </row>
    <row r="20" spans="2:26" ht="17.25" customHeight="1">
      <c r="B20" s="128" t="s">
        <v>222</v>
      </c>
      <c r="C20" s="103"/>
      <c r="D20" s="103"/>
      <c r="E20" s="88"/>
      <c r="F20" s="103"/>
      <c r="G20" s="301"/>
      <c r="H20" s="103"/>
      <c r="I20" s="88"/>
      <c r="J20" s="103"/>
      <c r="K20" s="88"/>
      <c r="L20" s="103"/>
      <c r="M20" s="88"/>
      <c r="N20" s="103"/>
      <c r="O20" s="88"/>
      <c r="P20" s="103"/>
      <c r="Q20" s="88"/>
      <c r="R20" s="103"/>
      <c r="S20" s="88"/>
      <c r="T20" s="88"/>
      <c r="U20" s="88"/>
      <c r="V20" s="88"/>
      <c r="W20" s="88"/>
      <c r="X20" s="87" t="s">
        <v>223</v>
      </c>
      <c r="Y20" s="368"/>
      <c r="Z20" s="369"/>
    </row>
    <row r="21" spans="2:26" ht="75.75" customHeight="1">
      <c r="B21" s="105">
        <v>9</v>
      </c>
      <c r="C21" s="129" t="s">
        <v>224</v>
      </c>
      <c r="D21" s="120" t="str">
        <f>IF(OR(ISBLANK(D10),AND(ISBLANK(D19),ISBLANK(D52))),"",IF(ISBLANK(D19),100*D10/D52,100*D10/D19))</f>
        <v/>
      </c>
      <c r="E21" s="55" t="str">
        <f>IF(OR(ISBLANK(E10),AND(ISBLANK(E19),ISBLANK(D52))),"",IF(ISBLANK(E19),100*E10/D52,100*E10/E19))</f>
        <v/>
      </c>
      <c r="F21" s="121" t="str">
        <f>IF(OR(ISBLANK(F10),AND(ISBLANK(F19),ISBLANK(E52))),"",IF(ISBLANK(F19),100*F10/E52,100*F10/F19))</f>
        <v/>
      </c>
      <c r="G21" s="55">
        <f>IF(OR(ISBLANK(G10),AND(ISBLANK(G19),ISBLANK(E52))),"",IF(ISBLANK(G19),100*G10/E52,100*G10/G19))</f>
        <v>26.292858737402536</v>
      </c>
      <c r="H21" s="121" t="str">
        <f>IF(OR(ISBLANK(H10),AND(ISBLANK(H19),ISBLANK(F52))),"",IF(ISBLANK(H19),100*H10/F52,100*H10/H19))</f>
        <v/>
      </c>
      <c r="I21" s="55">
        <f>IF(OR(ISBLANK(I10),AND(ISBLANK(I19),ISBLANK(F52))),"",IF(ISBLANK(I19),100*I10/F52,100*I10/I19))</f>
        <v>27.025690242514333</v>
      </c>
      <c r="J21" s="122" t="str">
        <f>IF(OR(ISBLANK(J10),AND(ISBLANK(J19),ISBLANK(G52))),"",IF(ISBLANK(J19),100*J10/G52,100*J10/J19))</f>
        <v/>
      </c>
      <c r="K21" s="55">
        <f>IF(OR(ISBLANK(K10),AND(ISBLANK(K19),ISBLANK(G52))),"",IF(ISBLANK(K19),100*K10/G52,100*K10/K19))</f>
        <v>27.221266458604145</v>
      </c>
      <c r="L21" s="121" t="str">
        <f>IF(OR(ISBLANK(L10),AND(ISBLANK(L19),ISBLANK(H52))),"",IF(ISBLANK(L19),100*L10/H52,100*L10/L19))</f>
        <v/>
      </c>
      <c r="M21" s="55">
        <f>IF(OR(ISBLANK(M10),AND(ISBLANK(M19),ISBLANK(H52))),"",IF(ISBLANK(M19),100*M10/H52,100*M10/M19))</f>
        <v>24.881024439185605</v>
      </c>
      <c r="N21" s="121" t="str">
        <f>IF(OR(ISBLANK(N10),AND(ISBLANK(N19),ISBLANK(I52))),"",IF(ISBLANK(N19),100*N10/I52,100*N10/N19))</f>
        <v/>
      </c>
      <c r="O21" s="55">
        <f>IF(OR(ISBLANK(O10),AND(ISBLANK(O19),ISBLANK(I52))),"",IF(ISBLANK(O19),100*O10/I52,100*O10/O19))</f>
        <v>23.800148331509</v>
      </c>
      <c r="P21" s="122">
        <f>IF(OR(ISBLANK(P10),AND(ISBLANK(P19),ISBLANK(J52))),"",IF(ISBLANK(P19),100*P10/J52,100*P10/P19))</f>
        <v>24.22123739761517</v>
      </c>
      <c r="Q21" s="55">
        <f>IF(OR(ISBLANK(Q10),AND(ISBLANK(Q19),ISBLANK(J52))),"",IF(ISBLANK(Q19),100*Q10/J52,100*Q10/Q19))</f>
        <v>24.529484784470398</v>
      </c>
      <c r="R21" s="121" t="str">
        <f>IF(OR(ISBLANK(R10),AND(ISBLANK(R19),ISBLANK(K52))),"",IF(ISBLANK(R19),100*R10/K52,100*R10/R19))</f>
        <v/>
      </c>
      <c r="S21" s="55">
        <f>IF(OR(ISBLANK(S10),AND(ISBLANK(S19),ISBLANK(K52))),"",IF(ISBLANK(S19),100*S10/K52,100*S10/S19))</f>
        <v>24.619451824873206</v>
      </c>
      <c r="T21" s="55">
        <f>IF(OR(ISBLANK(T10),AND(ISBLANK(T19),ISBLANK(L52))),"",IF(ISBLANK(T19),100*T10/L52,100*T10/T19))</f>
        <v>21.989578331857285</v>
      </c>
      <c r="U21" s="55">
        <f>IF(OR(ISBLANK(U10),AND(ISBLANK(U19),ISBLANK(M52))),"",IF(ISBLANK(U19),100*U10/M52,100*U10/U19))</f>
        <v>31.052869442068314</v>
      </c>
      <c r="V21" s="55">
        <f>IF(OR(ISBLANK(V10),AND(ISBLANK(V19),ISBLANK(N52))),"",IF(ISBLANK(V19),100*V10/N52,100*V10/V19))</f>
        <v>30.882261386247102</v>
      </c>
      <c r="W21" s="91">
        <f>IF(OR(ISBLANK(W10),AND(ISBLANK(W19),ISBLANK(O52))),"",IF(ISBLANK(W19),100*W10/O52,100*W10/W19))</f>
        <v>45.685943188294772</v>
      </c>
      <c r="X21" s="119">
        <v>100</v>
      </c>
      <c r="Y21" s="60"/>
      <c r="Z21" s="93"/>
    </row>
    <row r="22" spans="2:26" ht="129" customHeight="1">
      <c r="B22" s="105">
        <v>10</v>
      </c>
      <c r="C22" s="129" t="s">
        <v>225</v>
      </c>
      <c r="D22" s="120" t="str">
        <f t="shared" ref="D22:W22" si="0">IF(OR(ISBLANK(D14),ISBLANK(D10)),"",100*D14/D10)</f>
        <v/>
      </c>
      <c r="E22" s="55" t="str">
        <f t="shared" si="0"/>
        <v/>
      </c>
      <c r="F22" s="121" t="str">
        <f t="shared" si="0"/>
        <v/>
      </c>
      <c r="G22" s="55">
        <f t="shared" si="0"/>
        <v>85.872445643240866</v>
      </c>
      <c r="H22" s="121" t="str">
        <f t="shared" si="0"/>
        <v/>
      </c>
      <c r="I22" s="55">
        <f t="shared" si="0"/>
        <v>85.632492478861579</v>
      </c>
      <c r="J22" s="122" t="str">
        <f t="shared" si="0"/>
        <v/>
      </c>
      <c r="K22" s="55">
        <f t="shared" si="0"/>
        <v>86.464226338048704</v>
      </c>
      <c r="L22" s="121" t="str">
        <f t="shared" si="0"/>
        <v/>
      </c>
      <c r="M22" s="55">
        <f t="shared" si="0"/>
        <v>88.068806510119032</v>
      </c>
      <c r="N22" s="121" t="str">
        <f t="shared" si="0"/>
        <v/>
      </c>
      <c r="O22" s="55">
        <f t="shared" si="0"/>
        <v>88.705302063230903</v>
      </c>
      <c r="P22" s="122" t="str">
        <f t="shared" si="0"/>
        <v/>
      </c>
      <c r="Q22" s="55">
        <f t="shared" si="0"/>
        <v>87.961197204418482</v>
      </c>
      <c r="R22" s="121" t="str">
        <f t="shared" si="0"/>
        <v/>
      </c>
      <c r="S22" s="55">
        <f t="shared" si="0"/>
        <v>87.796035135736844</v>
      </c>
      <c r="T22" s="55">
        <f t="shared" si="0"/>
        <v>85.179597064465682</v>
      </c>
      <c r="U22" s="55">
        <f t="shared" si="0"/>
        <v>64.934732311547123</v>
      </c>
      <c r="V22" s="55">
        <f t="shared" si="0"/>
        <v>97.068242205297139</v>
      </c>
      <c r="W22" s="55">
        <f t="shared" si="0"/>
        <v>99.363462375210332</v>
      </c>
      <c r="X22" s="119">
        <v>100</v>
      </c>
      <c r="Y22" s="62"/>
      <c r="Z22" s="93"/>
    </row>
    <row r="23" spans="2:26" ht="92.65" customHeight="1">
      <c r="B23" s="105">
        <v>11</v>
      </c>
      <c r="C23" s="129" t="s">
        <v>226</v>
      </c>
      <c r="D23" s="120" t="str">
        <f>IF(AND(ISBLANK(D16),ISBLANK(D50)),"",IF(ISBLANK(D16),D50,D16))</f>
        <v/>
      </c>
      <c r="E23" s="55" t="str">
        <f>IF(AND(ISBLANK(E16),ISBLANK(D50)),"",IF(ISBLANK(E16),D50,E16))</f>
        <v/>
      </c>
      <c r="F23" s="121" t="str">
        <f>IF(AND(ISBLANK(F16),ISBLANK(E50)),"",IF(ISBLANK(F16),E50,F16))</f>
        <v/>
      </c>
      <c r="G23" s="55" t="str">
        <f>IF(AND(ISBLANK(G16),ISBLANK(E50)),"",IF(ISBLANK(G16),E50,G16))</f>
        <v/>
      </c>
      <c r="H23" s="121" t="str">
        <f>IF(AND(ISBLANK(H16),ISBLANK(F50)),"",IF(ISBLANK(H16),F50,H16))</f>
        <v/>
      </c>
      <c r="I23" s="55" t="str">
        <f>IF(AND(ISBLANK(I16),ISBLANK(F50)),"",IF(ISBLANK(I16),F50,I16))</f>
        <v/>
      </c>
      <c r="J23" s="122" t="str">
        <f>IF(AND(ISBLANK(J16),ISBLANK(G50)),"",IF(ISBLANK(J16),G50,J16))</f>
        <v/>
      </c>
      <c r="K23" s="55" t="str">
        <f>IF(AND(ISBLANK(K16),ISBLANK(G50)),"",IF(ISBLANK(K16),G50,K16))</f>
        <v/>
      </c>
      <c r="L23" s="121" t="str">
        <f>IF(AND(ISBLANK(L16),ISBLANK(H50)),"",IF(ISBLANK(L16),H50,L16))</f>
        <v/>
      </c>
      <c r="M23" s="55" t="str">
        <f>IF(AND(ISBLANK(M16),ISBLANK(H50)),"",IF(ISBLANK(M16),H50,M16))</f>
        <v/>
      </c>
      <c r="N23" s="121" t="str">
        <f>IF(AND(ISBLANK(N16),ISBLANK(I50)),"",IF(ISBLANK(N16),I50,N16))</f>
        <v/>
      </c>
      <c r="O23" s="55" t="str">
        <f>IF(AND(ISBLANK(O16),ISBLANK(I50)),"",IF(ISBLANK(O16),I50,O16))</f>
        <v/>
      </c>
      <c r="P23" s="122">
        <f>IF(AND(ISBLANK(P16),ISBLANK(J50)),"",IF(ISBLANK(P16),J50,P16))</f>
        <v>42.2</v>
      </c>
      <c r="Q23" s="55">
        <f>IF(AND(ISBLANK(Q16),ISBLANK(J50)),"",IF(ISBLANK(Q16),J50,Q16))</f>
        <v>42.2</v>
      </c>
      <c r="R23" s="121" t="str">
        <f>IF(AND(ISBLANK(R16),ISBLANK(K50)),"",IF(ISBLANK(R16),K50,R16))</f>
        <v/>
      </c>
      <c r="S23" s="55" t="str">
        <f>IF(AND(ISBLANK(S16),ISBLANK(K50)),"",IF(ISBLANK(S16),K50,S16))</f>
        <v/>
      </c>
      <c r="T23" s="55" t="str">
        <f>IF(AND(ISBLANK(T16),ISBLANK(L50)),"",IF(ISBLANK(T16),L50,T16))</f>
        <v/>
      </c>
      <c r="U23" s="55" t="str">
        <f>IF(AND(ISBLANK(U16),ISBLANK(M50)),"",IF(ISBLANK(U16),M50,U16))</f>
        <v/>
      </c>
      <c r="V23" s="55" t="str">
        <f>IF(AND(ISBLANK(V16),ISBLANK(N50)),"",IF(ISBLANK(V16),N50,V16))</f>
        <v/>
      </c>
      <c r="W23" s="55" t="str">
        <f>IF(AND(ISBLANK(W16),ISBLANK(O50)),"",IF(ISBLANK(W16),O50,W16))</f>
        <v/>
      </c>
      <c r="X23" s="119">
        <v>100</v>
      </c>
      <c r="Y23" s="62"/>
      <c r="Z23" s="93" t="s">
        <v>227</v>
      </c>
    </row>
    <row r="24" spans="2:26" ht="62.25" customHeight="1">
      <c r="B24" s="105">
        <v>12</v>
      </c>
      <c r="C24" s="129" t="s">
        <v>228</v>
      </c>
      <c r="D24" s="120" t="str">
        <f>IF(ISBLANK(D17),"",D17)</f>
        <v/>
      </c>
      <c r="E24" s="55" t="str">
        <f t="shared" ref="E24:W24" si="1">IF(ISBLANK(E17),"",E17)</f>
        <v/>
      </c>
      <c r="F24" s="121" t="str">
        <f t="shared" si="1"/>
        <v/>
      </c>
      <c r="G24" s="55" t="str">
        <f t="shared" si="1"/>
        <v/>
      </c>
      <c r="H24" s="121" t="str">
        <f t="shared" si="1"/>
        <v/>
      </c>
      <c r="I24" s="55" t="str">
        <f t="shared" si="1"/>
        <v/>
      </c>
      <c r="J24" s="121" t="str">
        <f t="shared" si="1"/>
        <v/>
      </c>
      <c r="K24" s="55" t="str">
        <f t="shared" si="1"/>
        <v/>
      </c>
      <c r="L24" s="121" t="str">
        <f t="shared" si="1"/>
        <v/>
      </c>
      <c r="M24" s="55" t="str">
        <f t="shared" si="1"/>
        <v/>
      </c>
      <c r="N24" s="121" t="str">
        <f t="shared" si="1"/>
        <v/>
      </c>
      <c r="O24" s="55" t="str">
        <f t="shared" si="1"/>
        <v/>
      </c>
      <c r="P24" s="121" t="str">
        <f t="shared" si="1"/>
        <v/>
      </c>
      <c r="Q24" s="55" t="str">
        <f>IF(ISBLANK(Q17),"",Q17)</f>
        <v/>
      </c>
      <c r="R24" s="121" t="str">
        <f t="shared" si="1"/>
        <v/>
      </c>
      <c r="S24" s="55" t="str">
        <f t="shared" si="1"/>
        <v/>
      </c>
      <c r="T24" s="55" t="str">
        <f t="shared" si="1"/>
        <v/>
      </c>
      <c r="U24" s="55" t="str">
        <f t="shared" si="1"/>
        <v/>
      </c>
      <c r="V24" s="55" t="str">
        <f t="shared" si="1"/>
        <v/>
      </c>
      <c r="W24" s="92" t="str">
        <f t="shared" si="1"/>
        <v/>
      </c>
      <c r="X24" s="59">
        <v>100</v>
      </c>
      <c r="Y24" s="62"/>
      <c r="Z24" s="93"/>
    </row>
    <row r="25" spans="2:26" ht="6" customHeight="1">
      <c r="C25" s="74"/>
      <c r="D25" s="107"/>
      <c r="E25" s="107"/>
      <c r="F25" s="107"/>
      <c r="G25" s="303"/>
      <c r="H25" s="107"/>
      <c r="I25" s="107"/>
      <c r="J25" s="107"/>
      <c r="K25" s="115"/>
      <c r="M25" s="50"/>
      <c r="X25" s="116"/>
    </row>
    <row r="26" spans="2:26">
      <c r="C26" s="74"/>
      <c r="D26" s="107"/>
      <c r="E26" s="107"/>
      <c r="F26" s="107"/>
      <c r="G26" s="303"/>
      <c r="H26" s="107"/>
      <c r="I26" s="107"/>
      <c r="J26" s="107"/>
      <c r="K26" s="107"/>
      <c r="M26" s="50"/>
    </row>
    <row r="27" spans="2:26" ht="22.5" customHeight="1">
      <c r="B27" s="131" t="s">
        <v>229</v>
      </c>
      <c r="C27" s="132"/>
      <c r="D27" s="132"/>
      <c r="E27" s="132"/>
      <c r="F27" s="132"/>
      <c r="G27" s="152"/>
      <c r="H27" s="132"/>
      <c r="I27" s="132"/>
      <c r="J27" s="132"/>
      <c r="K27" s="132"/>
      <c r="L27" s="133"/>
      <c r="M27" s="50"/>
    </row>
    <row r="28" spans="2:26">
      <c r="C28" s="74"/>
      <c r="D28" s="107"/>
      <c r="E28" s="107"/>
      <c r="F28" s="107"/>
      <c r="G28" s="303"/>
      <c r="H28" s="107"/>
      <c r="I28" s="107"/>
      <c r="J28" s="107"/>
      <c r="K28" s="107"/>
      <c r="M28" s="50"/>
    </row>
    <row r="29" spans="2:26">
      <c r="C29" s="74"/>
      <c r="D29" s="107"/>
      <c r="E29" s="107"/>
      <c r="F29" s="134" t="s">
        <v>230</v>
      </c>
      <c r="G29" s="303"/>
      <c r="H29" s="107"/>
      <c r="I29" s="107"/>
      <c r="J29" s="107"/>
      <c r="K29" s="107"/>
      <c r="M29" s="50"/>
    </row>
    <row r="30" spans="2:26">
      <c r="C30" s="74"/>
      <c r="D30" s="107"/>
      <c r="E30" s="107"/>
      <c r="F30" s="108" t="s">
        <v>231</v>
      </c>
      <c r="G30" s="303"/>
      <c r="H30" s="107"/>
      <c r="I30" s="107"/>
      <c r="J30" s="107"/>
      <c r="K30" s="107"/>
      <c r="M30" s="50"/>
    </row>
    <row r="31" spans="2:26">
      <c r="C31" s="74"/>
      <c r="D31" s="107"/>
      <c r="E31" s="107"/>
      <c r="F31" s="109" t="s">
        <v>232</v>
      </c>
      <c r="G31" s="303"/>
      <c r="H31" s="107"/>
      <c r="I31" s="107"/>
      <c r="J31" s="107"/>
      <c r="K31" s="107"/>
      <c r="M31" s="50"/>
    </row>
    <row r="32" spans="2:26">
      <c r="C32" s="74"/>
      <c r="D32" s="107"/>
      <c r="E32" s="107"/>
      <c r="F32" s="109" t="s">
        <v>233</v>
      </c>
      <c r="G32" s="303"/>
      <c r="H32" s="107"/>
      <c r="I32" s="107"/>
      <c r="J32" s="107"/>
      <c r="K32" s="107"/>
      <c r="M32" s="50"/>
    </row>
    <row r="33" spans="2:19">
      <c r="C33" s="74"/>
      <c r="D33" s="107"/>
      <c r="E33" s="107"/>
      <c r="F33" s="109" t="s">
        <v>234</v>
      </c>
      <c r="G33" s="303"/>
      <c r="H33" s="107"/>
      <c r="I33" s="107"/>
      <c r="J33" s="107"/>
      <c r="K33" s="107"/>
      <c r="M33" s="50"/>
    </row>
    <row r="34" spans="2:19">
      <c r="C34" s="74"/>
      <c r="D34" s="107"/>
      <c r="E34" s="107"/>
      <c r="F34" s="107" t="s">
        <v>235</v>
      </c>
      <c r="G34" s="303"/>
      <c r="H34" s="107"/>
      <c r="I34" s="107"/>
      <c r="J34" s="107"/>
      <c r="K34" s="107"/>
      <c r="M34" s="50"/>
    </row>
    <row r="35" spans="2:19">
      <c r="C35" s="74"/>
      <c r="D35" s="107"/>
      <c r="E35" s="107"/>
      <c r="F35" s="107"/>
      <c r="G35" s="303"/>
      <c r="H35" s="107"/>
      <c r="I35" s="107"/>
      <c r="J35" s="107"/>
      <c r="K35" s="107"/>
      <c r="M35" s="50"/>
    </row>
    <row r="36" spans="2:19">
      <c r="C36" s="74"/>
      <c r="D36" s="107"/>
      <c r="E36" s="107"/>
      <c r="F36" s="107"/>
      <c r="G36" s="303"/>
      <c r="H36" s="107"/>
      <c r="I36" s="107"/>
      <c r="J36" s="107"/>
      <c r="K36" s="107"/>
      <c r="M36" s="50"/>
    </row>
    <row r="37" spans="2:19">
      <c r="C37" s="74"/>
      <c r="D37" s="107"/>
      <c r="E37" s="107"/>
      <c r="F37" s="107"/>
      <c r="G37" s="303"/>
      <c r="H37" s="107"/>
      <c r="I37" s="107"/>
      <c r="J37" s="107"/>
      <c r="K37" s="107"/>
      <c r="M37" s="50"/>
    </row>
    <row r="38" spans="2:19">
      <c r="C38" s="74"/>
      <c r="D38" s="107"/>
      <c r="E38" s="107"/>
      <c r="F38" s="107"/>
      <c r="G38" s="303"/>
      <c r="H38" s="107"/>
      <c r="I38" s="107"/>
      <c r="J38" s="107"/>
      <c r="K38" s="107"/>
      <c r="M38" s="50"/>
    </row>
    <row r="39" spans="2:19">
      <c r="C39" s="74"/>
      <c r="D39" s="107"/>
      <c r="E39" s="107"/>
      <c r="F39" s="107"/>
      <c r="G39" s="303"/>
      <c r="H39" s="107"/>
      <c r="I39" s="107"/>
      <c r="J39" s="107"/>
      <c r="K39" s="107"/>
      <c r="M39" s="50"/>
    </row>
    <row r="40" spans="2:19">
      <c r="C40" s="74"/>
      <c r="D40" s="107"/>
      <c r="E40" s="107"/>
      <c r="F40" s="107"/>
      <c r="G40" s="303"/>
      <c r="H40" s="107"/>
      <c r="I40" s="107"/>
      <c r="J40" s="107"/>
      <c r="K40" s="107"/>
      <c r="M40" s="50"/>
    </row>
    <row r="41" spans="2:19">
      <c r="C41" s="74"/>
      <c r="D41" s="107"/>
      <c r="E41" s="107"/>
      <c r="F41" s="107"/>
      <c r="G41" s="303"/>
      <c r="H41" s="107"/>
      <c r="I41" s="107"/>
      <c r="J41" s="107"/>
      <c r="K41" s="107"/>
      <c r="M41" s="50"/>
    </row>
    <row r="42" spans="2:19">
      <c r="C42" s="74"/>
      <c r="D42" s="107"/>
      <c r="E42" s="107"/>
      <c r="F42" s="107"/>
      <c r="G42" s="303"/>
      <c r="H42" s="107"/>
      <c r="I42" s="107"/>
      <c r="J42" s="107"/>
      <c r="K42" s="107"/>
      <c r="M42" s="50"/>
    </row>
    <row r="43" spans="2:19">
      <c r="C43" s="74"/>
      <c r="D43" s="107"/>
      <c r="E43" s="107"/>
      <c r="F43" s="107"/>
      <c r="G43" s="303"/>
      <c r="H43" s="107"/>
      <c r="I43" s="107"/>
      <c r="J43" s="107"/>
      <c r="K43" s="107"/>
      <c r="M43" s="50"/>
    </row>
    <row r="44" spans="2:19">
      <c r="C44" s="74"/>
      <c r="D44" s="107"/>
      <c r="E44" s="107"/>
      <c r="F44" s="107"/>
      <c r="G44" s="303"/>
      <c r="H44" s="107"/>
      <c r="I44" s="107"/>
      <c r="J44" s="107"/>
      <c r="K44" s="107"/>
      <c r="M44" s="50"/>
    </row>
    <row r="45" spans="2:19" ht="15.6" customHeight="1">
      <c r="B45" s="75" t="s">
        <v>236</v>
      </c>
      <c r="C45" s="74"/>
      <c r="D45" s="107"/>
      <c r="E45" s="107"/>
      <c r="F45" s="107"/>
      <c r="G45" s="303"/>
      <c r="H45" s="107"/>
      <c r="I45" s="107"/>
      <c r="J45" s="107"/>
      <c r="K45" s="107"/>
      <c r="M45" s="50"/>
    </row>
    <row r="46" spans="2:19" ht="12.75" customHeight="1">
      <c r="B46" s="76"/>
      <c r="C46" s="74"/>
      <c r="D46" s="107"/>
      <c r="E46" s="107"/>
      <c r="F46" s="107"/>
      <c r="G46" s="303"/>
      <c r="H46" s="107"/>
      <c r="I46" s="107"/>
      <c r="J46" s="107"/>
      <c r="K46" s="107"/>
      <c r="M46" s="50"/>
    </row>
    <row r="47" spans="2:19" ht="23.25" customHeight="1">
      <c r="B47" s="135" t="s">
        <v>237</v>
      </c>
      <c r="C47" s="132"/>
      <c r="D47" s="132"/>
      <c r="E47" s="132"/>
      <c r="F47" s="132"/>
      <c r="G47" s="152"/>
      <c r="H47" s="132"/>
      <c r="I47" s="132"/>
      <c r="J47" s="132"/>
      <c r="K47" s="132"/>
      <c r="L47" s="132"/>
      <c r="M47" s="132"/>
      <c r="N47" s="132"/>
      <c r="O47" s="132"/>
      <c r="P47" s="132"/>
      <c r="Q47" s="390"/>
      <c r="R47" s="390"/>
      <c r="S47" s="391"/>
    </row>
    <row r="48" spans="2:19" ht="18.75" customHeight="1">
      <c r="B48" s="136" t="s">
        <v>200</v>
      </c>
      <c r="C48" s="110" t="s">
        <v>67</v>
      </c>
      <c r="D48" s="137" t="s">
        <v>201</v>
      </c>
      <c r="E48" s="138">
        <v>2013</v>
      </c>
      <c r="F48" s="139">
        <v>2014</v>
      </c>
      <c r="G48" s="140">
        <v>2015</v>
      </c>
      <c r="H48" s="139">
        <v>2016</v>
      </c>
      <c r="I48" s="139">
        <v>2017</v>
      </c>
      <c r="J48" s="138">
        <v>2018</v>
      </c>
      <c r="K48" s="139">
        <v>2019</v>
      </c>
      <c r="L48" s="138">
        <v>2020</v>
      </c>
      <c r="M48" s="139">
        <v>2021</v>
      </c>
      <c r="N48" s="138">
        <v>2022</v>
      </c>
      <c r="O48" s="139">
        <v>2023</v>
      </c>
      <c r="P48" s="41">
        <v>2024</v>
      </c>
      <c r="Q48" s="387" t="s">
        <v>238</v>
      </c>
      <c r="R48" s="388"/>
      <c r="S48" s="389"/>
    </row>
    <row r="49" spans="2:19" ht="15.75" customHeight="1">
      <c r="B49" s="128" t="s">
        <v>239</v>
      </c>
      <c r="C49" s="103"/>
      <c r="D49" s="103"/>
      <c r="E49" s="103"/>
      <c r="F49" s="103"/>
      <c r="G49" s="71"/>
      <c r="H49" s="103"/>
      <c r="I49" s="103"/>
      <c r="J49" s="103"/>
      <c r="K49" s="103"/>
      <c r="L49" s="103"/>
      <c r="M49" s="103"/>
      <c r="N49" s="103"/>
      <c r="O49" s="103"/>
      <c r="P49" s="103"/>
      <c r="Q49" s="385"/>
      <c r="R49" s="385"/>
      <c r="S49" s="386"/>
    </row>
    <row r="50" spans="2:19" ht="199.5" customHeight="1">
      <c r="B50" s="105">
        <v>13</v>
      </c>
      <c r="C50" s="130" t="s">
        <v>240</v>
      </c>
      <c r="D50" s="43"/>
      <c r="E50" s="44"/>
      <c r="F50" s="45"/>
      <c r="G50" s="304"/>
      <c r="H50" s="45"/>
      <c r="I50" s="45"/>
      <c r="J50" s="44">
        <v>42.2</v>
      </c>
      <c r="K50" s="44"/>
      <c r="L50" s="44"/>
      <c r="M50" s="44"/>
      <c r="N50" s="44"/>
      <c r="O50" s="44"/>
      <c r="P50" s="46"/>
      <c r="Q50" s="378" t="s">
        <v>241</v>
      </c>
      <c r="R50" s="379"/>
      <c r="S50" s="380"/>
    </row>
    <row r="51" spans="2:19" ht="15.75" customHeight="1">
      <c r="B51" s="77" t="s">
        <v>242</v>
      </c>
      <c r="C51" s="42"/>
      <c r="D51" s="42"/>
      <c r="E51" s="42"/>
      <c r="F51" s="42"/>
      <c r="G51" s="299"/>
      <c r="H51" s="42"/>
      <c r="I51" s="42"/>
      <c r="J51" s="42"/>
      <c r="K51" s="42"/>
      <c r="L51" s="42"/>
      <c r="M51" s="42"/>
      <c r="N51" s="42"/>
      <c r="O51" s="42"/>
      <c r="P51" s="42"/>
      <c r="Q51" s="376"/>
      <c r="R51" s="376"/>
      <c r="S51" s="377"/>
    </row>
    <row r="52" spans="2:19" ht="106.15" customHeight="1">
      <c r="B52" s="105">
        <v>14</v>
      </c>
      <c r="C52" s="129" t="s">
        <v>221</v>
      </c>
      <c r="D52" s="47"/>
      <c r="E52" s="48">
        <v>6432644</v>
      </c>
      <c r="F52" s="49">
        <v>6374716</v>
      </c>
      <c r="G52" s="305">
        <v>6297466</v>
      </c>
      <c r="H52" s="49">
        <v>6291208</v>
      </c>
      <c r="I52" s="49">
        <v>6289965</v>
      </c>
      <c r="J52" s="48">
        <v>6302081</v>
      </c>
      <c r="K52" s="48">
        <v>6330933</v>
      </c>
      <c r="L52" s="48">
        <v>6362705</v>
      </c>
      <c r="M52" s="48">
        <v>6374741</v>
      </c>
      <c r="N52" s="48">
        <v>6424944</v>
      </c>
      <c r="O52" s="48">
        <v>6474370</v>
      </c>
      <c r="P52" s="52">
        <v>6512176</v>
      </c>
      <c r="Q52" s="378" t="s">
        <v>243</v>
      </c>
      <c r="R52" s="379"/>
      <c r="S52" s="380"/>
    </row>
    <row r="53" spans="2:19" ht="90.6" customHeight="1">
      <c r="B53" s="105">
        <v>15</v>
      </c>
      <c r="C53" s="106" t="s">
        <v>244</v>
      </c>
      <c r="D53" s="47"/>
      <c r="E53" s="48">
        <v>28843156</v>
      </c>
      <c r="F53" s="49">
        <v>29129564</v>
      </c>
      <c r="G53" s="305">
        <v>29279792</v>
      </c>
      <c r="H53" s="49">
        <v>29324751</v>
      </c>
      <c r="I53" s="49">
        <v>29317925</v>
      </c>
      <c r="J53" s="48">
        <v>29299730</v>
      </c>
      <c r="K53" s="48">
        <v>29320501</v>
      </c>
      <c r="L53" s="48">
        <v>29433001</v>
      </c>
      <c r="M53" s="48">
        <v>29604478</v>
      </c>
      <c r="N53" s="48">
        <v>29798188</v>
      </c>
      <c r="O53" s="48">
        <v>30015900</v>
      </c>
      <c r="P53" s="52">
        <v>30237194</v>
      </c>
      <c r="Q53" s="378" t="s">
        <v>245</v>
      </c>
      <c r="R53" s="379"/>
      <c r="S53" s="380"/>
    </row>
    <row r="54" spans="2:19" ht="104.65" customHeight="1">
      <c r="B54" s="105">
        <v>16</v>
      </c>
      <c r="C54" s="129" t="s">
        <v>180</v>
      </c>
      <c r="D54" s="47"/>
      <c r="E54" s="48">
        <v>205337562</v>
      </c>
      <c r="F54" s="49">
        <v>208251628</v>
      </c>
      <c r="G54" s="305">
        <v>210969298</v>
      </c>
      <c r="H54" s="49">
        <v>213524840</v>
      </c>
      <c r="I54" s="49">
        <v>216379655</v>
      </c>
      <c r="J54" s="48">
        <v>219731479</v>
      </c>
      <c r="K54" s="48">
        <v>223293280</v>
      </c>
      <c r="L54" s="48">
        <v>227196741</v>
      </c>
      <c r="M54" s="48">
        <v>231402117</v>
      </c>
      <c r="N54" s="48">
        <v>235824862</v>
      </c>
      <c r="O54" s="48">
        <v>240485658</v>
      </c>
      <c r="P54" s="52">
        <v>245209815</v>
      </c>
      <c r="Q54" s="378" t="s">
        <v>246</v>
      </c>
      <c r="R54" s="379"/>
      <c r="S54" s="380"/>
    </row>
    <row r="55" spans="2:19">
      <c r="C55" s="74"/>
      <c r="D55" s="107"/>
      <c r="E55" s="107"/>
      <c r="F55" s="107"/>
      <c r="G55" s="303"/>
      <c r="H55" s="107"/>
      <c r="I55" s="107"/>
      <c r="J55" s="107"/>
      <c r="K55" s="107"/>
    </row>
    <row r="56" spans="2:19" ht="15.6" customHeight="1">
      <c r="B56" s="384" t="s">
        <v>247</v>
      </c>
      <c r="C56" s="384"/>
      <c r="D56" s="384"/>
      <c r="E56" s="384"/>
      <c r="F56" s="384"/>
      <c r="G56" s="384"/>
      <c r="H56" s="384"/>
      <c r="I56" s="384"/>
      <c r="J56" s="384"/>
    </row>
    <row r="57" spans="2:19" ht="72" customHeight="1">
      <c r="B57" s="381"/>
      <c r="C57" s="382"/>
      <c r="D57" s="382"/>
      <c r="E57" s="382"/>
      <c r="F57" s="382"/>
      <c r="G57" s="382"/>
      <c r="H57" s="382"/>
      <c r="I57" s="382"/>
      <c r="J57" s="382"/>
      <c r="K57" s="382"/>
      <c r="L57" s="383"/>
    </row>
  </sheetData>
  <sheetProtection algorithmName="SHA-512" hashValue="Jk6SWk18hZgUU4SdVJgMomdPqcH+BgSklbuG8Vqk8SpCnC/sdEafEwdnMTgcgb6n687qLIq1ed0V3pqGt0HTrw==" saltValue="h800A3wCUd/0x7h6aS0Ong=="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Y14" sqref="Y14"/>
    </sheetView>
  </sheetViews>
  <sheetFormatPr defaultColWidth="11.5703125" defaultRowHeight="14.45"/>
  <cols>
    <col min="1" max="1" width="4.5703125" customWidth="1"/>
    <col min="3" max="3" width="40" customWidth="1"/>
    <col min="4" max="10" width="12.7109375" customWidth="1"/>
    <col min="11" max="11" width="14" customWidth="1"/>
    <col min="12" max="23" width="12.7109375" customWidth="1"/>
    <col min="24" max="24" width="16.7109375" customWidth="1"/>
    <col min="25" max="25" width="53.7109375" customWidth="1"/>
    <col min="26" max="26" width="44.5703125" customWidth="1"/>
  </cols>
  <sheetData>
    <row r="1" spans="1:26" ht="15.6" customHeight="1">
      <c r="A1" s="142"/>
      <c r="B1" s="142" t="s">
        <v>196</v>
      </c>
      <c r="C1" s="143"/>
      <c r="D1" s="100" t="s">
        <v>20</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197</v>
      </c>
      <c r="C2" s="143"/>
      <c r="D2" s="101" t="s">
        <v>21</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3" t="s">
        <v>198</v>
      </c>
      <c r="E4" s="64"/>
      <c r="F4" s="64"/>
      <c r="G4" s="143"/>
      <c r="H4" s="143"/>
      <c r="I4" s="143"/>
      <c r="J4" s="143"/>
      <c r="K4" s="143"/>
      <c r="L4" s="143"/>
      <c r="M4" s="143"/>
      <c r="N4" s="143"/>
      <c r="O4" s="143"/>
      <c r="P4" s="143"/>
      <c r="Q4" s="143"/>
      <c r="R4" s="143"/>
      <c r="S4" s="143"/>
      <c r="T4" s="143"/>
      <c r="U4" s="143"/>
      <c r="V4" s="143"/>
      <c r="W4" s="143"/>
      <c r="X4" s="143"/>
      <c r="Y4" s="143"/>
      <c r="Z4" s="143"/>
    </row>
    <row r="5" spans="1:26" ht="21" customHeight="1">
      <c r="A5" s="144"/>
      <c r="B5" s="7" t="s">
        <v>248</v>
      </c>
      <c r="C5" s="8"/>
      <c r="D5" s="8"/>
      <c r="E5" s="40"/>
      <c r="F5" s="8"/>
      <c r="G5" s="8"/>
      <c r="H5" s="8"/>
      <c r="I5" s="8"/>
      <c r="J5" s="8"/>
      <c r="K5" s="8"/>
      <c r="L5" s="8"/>
      <c r="M5" s="8"/>
      <c r="N5" s="144"/>
      <c r="O5" s="144"/>
      <c r="P5" s="144"/>
      <c r="Q5" s="144"/>
      <c r="R5" s="144"/>
      <c r="S5" s="144"/>
      <c r="T5" s="144"/>
      <c r="U5" s="144"/>
      <c r="V5" s="144"/>
      <c r="W5" s="144"/>
      <c r="X5" s="144"/>
      <c r="Y5" s="144"/>
      <c r="Z5" s="144"/>
    </row>
    <row r="6" spans="1:26"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29.25" customHeight="1">
      <c r="A7" s="143"/>
      <c r="B7" s="98" t="s">
        <v>200</v>
      </c>
      <c r="C7" s="123" t="s">
        <v>67</v>
      </c>
      <c r="D7" s="371" t="s">
        <v>201</v>
      </c>
      <c r="E7" s="402"/>
      <c r="F7" s="371">
        <v>2013</v>
      </c>
      <c r="G7" s="402"/>
      <c r="H7" s="371">
        <v>2014</v>
      </c>
      <c r="I7" s="402"/>
      <c r="J7" s="371">
        <v>2015</v>
      </c>
      <c r="K7" s="402"/>
      <c r="L7" s="371">
        <v>2016</v>
      </c>
      <c r="M7" s="402"/>
      <c r="N7" s="371">
        <v>2017</v>
      </c>
      <c r="O7" s="402"/>
      <c r="P7" s="371">
        <v>2018</v>
      </c>
      <c r="Q7" s="402"/>
      <c r="R7" s="371">
        <v>2019</v>
      </c>
      <c r="S7" s="402"/>
      <c r="T7" s="124">
        <v>2020</v>
      </c>
      <c r="U7" s="124">
        <v>2021</v>
      </c>
      <c r="V7" s="124">
        <v>2022</v>
      </c>
      <c r="W7" s="146">
        <v>2023</v>
      </c>
      <c r="X7" s="284">
        <v>2024</v>
      </c>
      <c r="Y7" s="393" t="s">
        <v>249</v>
      </c>
      <c r="Z7" s="395" t="s">
        <v>203</v>
      </c>
    </row>
    <row r="8" spans="1:26" ht="29.25" customHeight="1">
      <c r="A8" s="143"/>
      <c r="B8" s="99"/>
      <c r="C8" s="125"/>
      <c r="D8" s="126" t="s">
        <v>204</v>
      </c>
      <c r="E8" s="98" t="s">
        <v>205</v>
      </c>
      <c r="F8" s="126" t="s">
        <v>204</v>
      </c>
      <c r="G8" s="98" t="s">
        <v>205</v>
      </c>
      <c r="H8" s="126" t="s">
        <v>204</v>
      </c>
      <c r="I8" s="98" t="s">
        <v>205</v>
      </c>
      <c r="J8" s="126" t="s">
        <v>204</v>
      </c>
      <c r="K8" s="98" t="s">
        <v>205</v>
      </c>
      <c r="L8" s="126" t="s">
        <v>204</v>
      </c>
      <c r="M8" s="98" t="s">
        <v>205</v>
      </c>
      <c r="N8" s="126" t="s">
        <v>204</v>
      </c>
      <c r="O8" s="98" t="s">
        <v>205</v>
      </c>
      <c r="P8" s="126" t="s">
        <v>204</v>
      </c>
      <c r="Q8" s="98" t="s">
        <v>205</v>
      </c>
      <c r="R8" s="126" t="s">
        <v>204</v>
      </c>
      <c r="S8" s="98" t="s">
        <v>205</v>
      </c>
      <c r="T8" s="127"/>
      <c r="U8" s="127"/>
      <c r="V8" s="127"/>
      <c r="W8" s="147"/>
      <c r="X8" s="285"/>
      <c r="Y8" s="394"/>
      <c r="Z8" s="396"/>
    </row>
    <row r="9" spans="1:26" ht="15.6" customHeight="1">
      <c r="A9" s="143"/>
      <c r="B9" s="128" t="s">
        <v>206</v>
      </c>
      <c r="C9" s="103"/>
      <c r="D9" s="103"/>
      <c r="E9" s="103"/>
      <c r="F9" s="103"/>
      <c r="G9" s="103"/>
      <c r="H9" s="103"/>
      <c r="I9" s="103"/>
      <c r="J9" s="103"/>
      <c r="K9" s="103"/>
      <c r="L9" s="103"/>
      <c r="M9" s="103"/>
      <c r="N9" s="103"/>
      <c r="O9" s="103"/>
      <c r="P9" s="103"/>
      <c r="Q9" s="103"/>
      <c r="R9" s="103"/>
      <c r="S9" s="103"/>
      <c r="T9" s="103"/>
      <c r="U9" s="103"/>
      <c r="V9" s="103"/>
      <c r="W9" s="103"/>
      <c r="X9" s="71"/>
      <c r="Y9" s="103"/>
      <c r="Z9" s="104"/>
    </row>
    <row r="10" spans="1:26" ht="103.15" customHeight="1">
      <c r="B10" s="105">
        <v>1</v>
      </c>
      <c r="C10" s="129" t="s">
        <v>250</v>
      </c>
      <c r="D10" s="78"/>
      <c r="E10" s="163"/>
      <c r="F10" s="154"/>
      <c r="G10" s="163">
        <v>349370</v>
      </c>
      <c r="H10" s="154">
        <v>645334</v>
      </c>
      <c r="I10" s="163">
        <v>387345</v>
      </c>
      <c r="J10" s="154"/>
      <c r="K10" s="163">
        <v>422433</v>
      </c>
      <c r="L10" s="154"/>
      <c r="M10" s="163">
        <v>448467</v>
      </c>
      <c r="N10" s="154"/>
      <c r="O10" s="163">
        <v>457801</v>
      </c>
      <c r="P10" s="154">
        <v>760494</v>
      </c>
      <c r="Q10" s="163">
        <v>459826</v>
      </c>
      <c r="R10" s="154"/>
      <c r="S10" s="163">
        <v>471565</v>
      </c>
      <c r="T10" s="163">
        <v>556052</v>
      </c>
      <c r="U10" s="163">
        <v>617761</v>
      </c>
      <c r="V10" s="163">
        <v>547158</v>
      </c>
      <c r="W10" s="163">
        <v>563711</v>
      </c>
      <c r="X10" s="287"/>
      <c r="Y10" s="60" t="s">
        <v>251</v>
      </c>
      <c r="Z10" s="155" t="s">
        <v>252</v>
      </c>
    </row>
    <row r="11" spans="1:26" ht="72" customHeight="1">
      <c r="B11" s="105">
        <v>2</v>
      </c>
      <c r="C11" s="112" t="s">
        <v>253</v>
      </c>
      <c r="D11" s="78"/>
      <c r="E11" s="163"/>
      <c r="F11" s="154"/>
      <c r="G11" s="163">
        <v>296972</v>
      </c>
      <c r="H11" s="154"/>
      <c r="I11" s="163">
        <v>331450</v>
      </c>
      <c r="J11" s="154"/>
      <c r="K11" s="163">
        <v>365882</v>
      </c>
      <c r="L11" s="154"/>
      <c r="M11" s="163">
        <v>387664</v>
      </c>
      <c r="N11" s="154"/>
      <c r="O11" s="163">
        <v>388539</v>
      </c>
      <c r="P11" s="154"/>
      <c r="Q11" s="163">
        <v>394602</v>
      </c>
      <c r="R11" s="154"/>
      <c r="S11" s="163">
        <v>411047</v>
      </c>
      <c r="T11" s="163">
        <v>461386</v>
      </c>
      <c r="U11" s="163">
        <v>527334</v>
      </c>
      <c r="V11" s="163">
        <v>454304</v>
      </c>
      <c r="W11" s="163">
        <v>460297</v>
      </c>
      <c r="X11" s="287"/>
      <c r="Y11" s="60" t="s">
        <v>215</v>
      </c>
      <c r="Z11" s="155"/>
    </row>
    <row r="12" spans="1:26" ht="87" customHeight="1">
      <c r="B12" s="105">
        <v>3</v>
      </c>
      <c r="C12" s="112" t="s">
        <v>254</v>
      </c>
      <c r="D12" s="78"/>
      <c r="E12" s="163"/>
      <c r="F12" s="154"/>
      <c r="G12" s="163">
        <v>52398</v>
      </c>
      <c r="H12" s="154"/>
      <c r="I12" s="163">
        <v>55895</v>
      </c>
      <c r="J12" s="154"/>
      <c r="K12" s="163">
        <v>56551</v>
      </c>
      <c r="L12" s="154"/>
      <c r="M12" s="163">
        <v>60803</v>
      </c>
      <c r="N12" s="154"/>
      <c r="O12" s="163">
        <v>69262</v>
      </c>
      <c r="P12" s="154"/>
      <c r="Q12" s="163">
        <v>65224</v>
      </c>
      <c r="R12" s="154"/>
      <c r="S12" s="163">
        <v>60518</v>
      </c>
      <c r="T12" s="163">
        <v>94666</v>
      </c>
      <c r="U12" s="163">
        <v>90427</v>
      </c>
      <c r="V12" s="163">
        <v>92854</v>
      </c>
      <c r="W12" s="163">
        <v>103414</v>
      </c>
      <c r="X12" s="287"/>
      <c r="Y12" s="60" t="s">
        <v>215</v>
      </c>
      <c r="Z12" s="155"/>
    </row>
    <row r="13" spans="1:26" ht="117.6" customHeight="1">
      <c r="B13" s="105">
        <v>4</v>
      </c>
      <c r="C13" s="129" t="s">
        <v>255</v>
      </c>
      <c r="D13" s="78"/>
      <c r="E13" s="163"/>
      <c r="F13" s="154"/>
      <c r="G13" s="163">
        <v>110246</v>
      </c>
      <c r="H13" s="154"/>
      <c r="I13" s="163">
        <v>155901</v>
      </c>
      <c r="J13" s="154"/>
      <c r="K13" s="163">
        <v>208360</v>
      </c>
      <c r="L13" s="154"/>
      <c r="M13" s="163">
        <v>205485</v>
      </c>
      <c r="N13" s="154"/>
      <c r="O13" s="163">
        <v>264623</v>
      </c>
      <c r="P13" s="154"/>
      <c r="Q13" s="163">
        <v>245621</v>
      </c>
      <c r="R13" s="154"/>
      <c r="S13" s="163">
        <v>197327</v>
      </c>
      <c r="T13" s="163">
        <v>231720</v>
      </c>
      <c r="U13" s="163">
        <v>318023</v>
      </c>
      <c r="V13" s="163">
        <v>332035</v>
      </c>
      <c r="W13" s="163">
        <v>419923</v>
      </c>
      <c r="X13" s="287"/>
      <c r="Y13" s="60" t="s">
        <v>215</v>
      </c>
      <c r="Z13" s="155"/>
    </row>
    <row r="14" spans="1:26" ht="112.5" customHeight="1">
      <c r="B14" s="105">
        <v>5</v>
      </c>
      <c r="C14" s="129" t="s">
        <v>256</v>
      </c>
      <c r="D14" s="78"/>
      <c r="E14" s="163"/>
      <c r="F14" s="156"/>
      <c r="G14" s="163">
        <v>335399</v>
      </c>
      <c r="H14" s="156"/>
      <c r="I14" s="163">
        <v>372317</v>
      </c>
      <c r="J14" s="156"/>
      <c r="K14" s="163">
        <v>404472</v>
      </c>
      <c r="L14" s="156"/>
      <c r="M14" s="163">
        <v>430177</v>
      </c>
      <c r="N14" s="156"/>
      <c r="O14" s="163">
        <v>439321</v>
      </c>
      <c r="P14" s="156"/>
      <c r="Q14" s="163">
        <v>440717</v>
      </c>
      <c r="R14" s="156"/>
      <c r="S14" s="163">
        <v>451841</v>
      </c>
      <c r="T14" s="163">
        <v>531176</v>
      </c>
      <c r="U14" s="163">
        <v>592696</v>
      </c>
      <c r="V14" s="163">
        <v>537858</v>
      </c>
      <c r="W14" s="163">
        <v>562971</v>
      </c>
      <c r="X14" s="287"/>
      <c r="Y14" s="60" t="s">
        <v>215</v>
      </c>
      <c r="Z14" s="155"/>
    </row>
    <row r="15" spans="1:26" ht="15.6" customHeight="1">
      <c r="B15" s="128" t="s">
        <v>257</v>
      </c>
      <c r="C15" s="103"/>
      <c r="D15" s="103"/>
      <c r="E15" s="88"/>
      <c r="F15" s="103"/>
      <c r="G15" s="88"/>
      <c r="H15" s="103"/>
      <c r="I15" s="88"/>
      <c r="J15" s="103"/>
      <c r="K15" s="88"/>
      <c r="L15" s="103"/>
      <c r="M15" s="88"/>
      <c r="N15" s="103"/>
      <c r="O15" s="88"/>
      <c r="P15" s="103"/>
      <c r="Q15" s="88"/>
      <c r="R15" s="103"/>
      <c r="S15" s="88"/>
      <c r="T15" s="88"/>
      <c r="U15" s="88"/>
      <c r="V15" s="88"/>
      <c r="W15" s="88"/>
      <c r="X15" s="286"/>
      <c r="Y15" s="103"/>
      <c r="Z15" s="104"/>
    </row>
    <row r="16" spans="1:26" ht="71.25" customHeight="1" thickBot="1">
      <c r="B16" s="105">
        <v>6</v>
      </c>
      <c r="C16" s="129" t="s">
        <v>258</v>
      </c>
      <c r="D16" s="78"/>
      <c r="E16" s="163"/>
      <c r="F16" s="154"/>
      <c r="G16" s="163"/>
      <c r="H16" s="154"/>
      <c r="I16" s="163"/>
      <c r="J16" s="154"/>
      <c r="K16" s="163"/>
      <c r="L16" s="154"/>
      <c r="M16" s="163"/>
      <c r="N16" s="154"/>
      <c r="O16" s="163"/>
      <c r="P16" s="154"/>
      <c r="Q16" s="163"/>
      <c r="R16" s="154"/>
      <c r="S16" s="163"/>
      <c r="T16" s="117"/>
      <c r="U16" s="166"/>
      <c r="V16" s="167"/>
      <c r="W16" s="117"/>
      <c r="X16" s="288"/>
      <c r="Y16" s="60"/>
      <c r="Z16" s="155"/>
    </row>
    <row r="17" spans="2:26" ht="15.6" customHeight="1" thickTop="1">
      <c r="B17" s="148" t="s">
        <v>222</v>
      </c>
      <c r="C17" s="149"/>
      <c r="D17" s="149"/>
      <c r="E17" s="164"/>
      <c r="F17" s="149"/>
      <c r="G17" s="164"/>
      <c r="H17" s="149"/>
      <c r="I17" s="164"/>
      <c r="J17" s="149"/>
      <c r="K17" s="164"/>
      <c r="L17" s="149"/>
      <c r="M17" s="164"/>
      <c r="N17" s="149"/>
      <c r="O17" s="164"/>
      <c r="P17" s="149"/>
      <c r="Q17" s="164"/>
      <c r="R17" s="149"/>
      <c r="S17" s="164"/>
      <c r="T17" s="164"/>
      <c r="U17" s="164"/>
      <c r="V17" s="164"/>
      <c r="W17" s="164"/>
      <c r="X17" s="157" t="s">
        <v>223</v>
      </c>
      <c r="Y17" s="158"/>
      <c r="Z17" s="159"/>
    </row>
    <row r="18" spans="2:26" ht="70.900000000000006" customHeight="1">
      <c r="B18" s="105">
        <v>7</v>
      </c>
      <c r="C18" s="129" t="s">
        <v>259</v>
      </c>
      <c r="D18" s="160" t="str">
        <f t="shared" ref="D18" si="0">IF(OR(ISBLANK(D10),ISBLANK(D16)),IF(OR(ISBLANK(D10),ISBLANK(D44)),"",100*D10/D44),100*D10/D16)</f>
        <v/>
      </c>
      <c r="E18" s="165" t="str">
        <f>IF(OR(ISBLANK(E10),ISBLANK(E16)),IF(OR(ISBLANK(E10),ISBLANK(D44)),"",100*E10/D44),100*E10/E16)</f>
        <v/>
      </c>
      <c r="F18" s="160" t="str">
        <f>IF(OR(ISBLANK(F10),ISBLANK(F16)),IF(OR(ISBLANK(F10),ISBLANK(E44)),"",100*F10/E44),100*F10/F16)</f>
        <v/>
      </c>
      <c r="G18" s="165">
        <f>IF(OR(ISBLANK(G10),ISBLANK(G16)),IF(OR(ISBLANK(G10),ISBLANK(E44)),"",100*G10/E44),100*G10/G16)</f>
        <v>23.092567903862157</v>
      </c>
      <c r="H18" s="160">
        <f>IF(OR(ISBLANK(H10),ISBLANK(H16)),IF(OR(ISBLANK(H10),ISBLANK(F44)),"",100*H10/F44),100*H10/H16)</f>
        <v>42.394349820032232</v>
      </c>
      <c r="I18" s="165">
        <f>IF(OR(ISBLANK(I10),ISBLANK(I16)),IF(OR(ISBLANK(I10),ISBLANK(F44)),"",100*I10/F44),100*I10/I16)</f>
        <v>25.446109194681178</v>
      </c>
      <c r="J18" s="160" t="str">
        <f>IF(OR(ISBLANK(J10),ISBLANK(J16)),IF(OR(ISBLANK(J10),ISBLANK(G44)),"",100*J10/G44),100*J10/J16)</f>
        <v/>
      </c>
      <c r="K18" s="165">
        <f>IF(OR(ISBLANK(K10),ISBLANK(K16)),IF(OR(ISBLANK(K10),ISBLANK(G44)),"",100*K10/G44),100*K10/K16)</f>
        <v>28.071995321699607</v>
      </c>
      <c r="L18" s="160" t="str">
        <f>IF(OR(ISBLANK(L10),ISBLANK(L16)),IF(OR(ISBLANK(L10),ISBLANK(H44)),"",100*L10/H44),100*L10/L16)</f>
        <v/>
      </c>
      <c r="M18" s="165">
        <f>IF(OR(ISBLANK(M10),ISBLANK(M16)),IF(OR(ISBLANK(M10),ISBLANK(H44)),"",100*M10/H44),100*M10/M16)</f>
        <v>29.689970208540217</v>
      </c>
      <c r="N18" s="160" t="str">
        <f>IF(OR(ISBLANK(N10),ISBLANK(N16)),IF(OR(ISBLANK(N10),ISBLANK(I44)),"",100*N10/I44),100*N10/N16)</f>
        <v/>
      </c>
      <c r="O18" s="165">
        <f>IF(OR(ISBLANK(O10),ISBLANK(O16)),IF(OR(ISBLANK(O10),ISBLANK(I44)),"",100*O10/I44),100*O10/O16)</f>
        <v>30.59602640154624</v>
      </c>
      <c r="P18" s="160">
        <f>IF(OR(ISBLANK(P10),ISBLANK(P16)),IF(OR(ISBLANK(P10),ISBLANK(J44)),"",100*P10/J44),100*P10/P16)</f>
        <v>50.426322947174945</v>
      </c>
      <c r="Q18" s="165">
        <f>IF(OR(ISBLANK(Q10),ISBLANK(Q16)),IF(OR(ISBLANK(Q10),ISBLANK(J44)),"",100*Q10/J44),100*Q10/Q16)</f>
        <v>30.489832103221939</v>
      </c>
      <c r="R18" s="160" t="str">
        <f>IF(OR(ISBLANK(R10),ISBLANK(R16)),IF(OR(ISBLANK(R10),ISBLANK(K44)),"",100*R10/K44),100*R10/R16)</f>
        <v/>
      </c>
      <c r="S18" s="165">
        <f>IF(OR(ISBLANK(S10),ISBLANK(S16)),IF(OR(ISBLANK(S10),ISBLANK(K44)),"",100*S10/K44),100*S10/S16)</f>
        <v>31.134623002773008</v>
      </c>
      <c r="T18" s="55">
        <f>IF(OR(ISBLANK(T10),ISBLANK(T16)),IF(OR(ISBLANK(T10),ISBLANK(L44)),"",100*T10/L44),100*T10/T16)</f>
        <v>34.617096631810014</v>
      </c>
      <c r="U18" s="55">
        <f>IF(OR(ISBLANK(U10),ISBLANK(U16)),IF(OR(ISBLANK(U10),ISBLANK(M44)),"",100*U10/M44),100*U10/U16)</f>
        <v>37.205552878824378</v>
      </c>
      <c r="V18" s="55">
        <f>IF(OR(ISBLANK(V10),ISBLANK(V16)),IF(OR(ISBLANK(V10),ISBLANK(N44)),"",100*V10/N44),100*V10/V16)</f>
        <v>33.031846303191877</v>
      </c>
      <c r="W18" s="91">
        <f>IF(OR(ISBLANK(W10),ISBLANK(W16)),IF(OR(ISBLANK(W10),ISBLANK(O44)),"",100*W10/O44),100*W10/W16)</f>
        <v>35.469204308571655</v>
      </c>
      <c r="X18" s="119">
        <v>80</v>
      </c>
      <c r="Y18" s="60"/>
      <c r="Z18" s="161"/>
    </row>
    <row r="19" spans="2:26" ht="144.6" customHeight="1">
      <c r="B19" s="105">
        <v>8</v>
      </c>
      <c r="C19" s="129" t="s">
        <v>260</v>
      </c>
      <c r="D19" s="160" t="str">
        <f t="shared" ref="D19:W19" si="1">IF(OR(ISBLANK(D10),ISBLANK(D14)),"",100*D14/D10)</f>
        <v/>
      </c>
      <c r="E19" s="165" t="str">
        <f t="shared" si="1"/>
        <v/>
      </c>
      <c r="F19" s="160" t="str">
        <f t="shared" si="1"/>
        <v/>
      </c>
      <c r="G19" s="165">
        <f t="shared" si="1"/>
        <v>96.00108767209548</v>
      </c>
      <c r="H19" s="160" t="str">
        <f t="shared" si="1"/>
        <v/>
      </c>
      <c r="I19" s="165">
        <f t="shared" si="1"/>
        <v>96.120254553434279</v>
      </c>
      <c r="J19" s="160" t="str">
        <f t="shared" si="1"/>
        <v/>
      </c>
      <c r="K19" s="165">
        <f t="shared" si="1"/>
        <v>95.748201489940413</v>
      </c>
      <c r="L19" s="160" t="str">
        <f t="shared" si="1"/>
        <v/>
      </c>
      <c r="M19" s="165">
        <f t="shared" si="1"/>
        <v>95.921662017495152</v>
      </c>
      <c r="N19" s="160" t="str">
        <f t="shared" si="1"/>
        <v/>
      </c>
      <c r="O19" s="165">
        <f t="shared" si="1"/>
        <v>95.96331156987425</v>
      </c>
      <c r="P19" s="160" t="str">
        <f t="shared" si="1"/>
        <v/>
      </c>
      <c r="Q19" s="165">
        <f t="shared" si="1"/>
        <v>95.844297625623611</v>
      </c>
      <c r="R19" s="160" t="str">
        <f t="shared" si="1"/>
        <v/>
      </c>
      <c r="S19" s="165">
        <f t="shared" si="1"/>
        <v>95.817331650991903</v>
      </c>
      <c r="T19" s="165">
        <f t="shared" si="1"/>
        <v>95.526317682518908</v>
      </c>
      <c r="U19" s="165">
        <f t="shared" si="1"/>
        <v>95.942605635512763</v>
      </c>
      <c r="V19" s="165">
        <f t="shared" si="1"/>
        <v>98.300308137686002</v>
      </c>
      <c r="W19" s="165">
        <f t="shared" si="1"/>
        <v>99.868727060497307</v>
      </c>
      <c r="X19" s="141">
        <v>100</v>
      </c>
      <c r="Y19" s="60"/>
      <c r="Z19" s="161"/>
    </row>
    <row r="20" spans="2:26" ht="6" customHeight="1">
      <c r="B20" s="143"/>
      <c r="C20" s="150"/>
      <c r="D20" s="107"/>
      <c r="E20" s="107"/>
      <c r="F20" s="107"/>
      <c r="G20" s="107"/>
      <c r="H20" s="107"/>
      <c r="I20" s="107"/>
      <c r="J20" s="107"/>
      <c r="K20" s="115"/>
      <c r="L20" s="50"/>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0"/>
      <c r="M21" s="143"/>
      <c r="N21" s="143"/>
      <c r="O21" s="143"/>
      <c r="P21" s="143"/>
      <c r="Q21" s="143"/>
      <c r="R21" s="143"/>
      <c r="S21" s="143"/>
      <c r="T21" s="143"/>
      <c r="U21" s="143"/>
      <c r="V21" s="143"/>
      <c r="W21" s="143"/>
      <c r="X21" s="143"/>
      <c r="Y21" s="143"/>
      <c r="Z21" s="143"/>
    </row>
    <row r="22" spans="2:26" ht="23.25" customHeight="1">
      <c r="B22" s="131" t="s">
        <v>261</v>
      </c>
      <c r="C22" s="132"/>
      <c r="D22" s="132"/>
      <c r="E22" s="132"/>
      <c r="F22" s="132"/>
      <c r="G22" s="132"/>
      <c r="H22" s="132"/>
      <c r="I22" s="132"/>
      <c r="J22" s="132"/>
      <c r="K22" s="132"/>
      <c r="L22" s="162"/>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0"/>
      <c r="M23" s="143"/>
      <c r="N23" s="143"/>
      <c r="O23" s="143"/>
      <c r="P23" s="143"/>
      <c r="Q23" s="143"/>
      <c r="R23" s="143"/>
      <c r="S23" s="143"/>
      <c r="T23" s="143"/>
      <c r="U23" s="143"/>
      <c r="V23" s="143"/>
      <c r="W23" s="143"/>
      <c r="X23" s="143"/>
      <c r="Y23" s="143"/>
      <c r="Z23" s="143"/>
    </row>
    <row r="24" spans="2:26" ht="15" customHeight="1">
      <c r="B24" s="143"/>
      <c r="C24" s="150"/>
      <c r="D24" s="107"/>
      <c r="E24" s="107"/>
      <c r="F24" s="134" t="s">
        <v>262</v>
      </c>
      <c r="G24" s="107"/>
      <c r="H24" s="107"/>
      <c r="I24" s="107"/>
      <c r="J24" s="107"/>
      <c r="K24" s="107"/>
      <c r="L24" s="50"/>
      <c r="M24" s="143"/>
      <c r="N24" s="143"/>
      <c r="O24" s="143"/>
      <c r="P24" s="143"/>
      <c r="Q24" s="143"/>
      <c r="R24" s="143"/>
      <c r="S24" s="143"/>
      <c r="T24" s="143"/>
      <c r="U24" s="143"/>
      <c r="V24" s="143"/>
      <c r="W24" s="143"/>
      <c r="X24" s="143"/>
      <c r="Y24" s="143"/>
      <c r="Z24" s="143"/>
    </row>
    <row r="25" spans="2:26" ht="15" customHeight="1">
      <c r="B25" s="143"/>
      <c r="C25" s="150"/>
      <c r="D25" s="107"/>
      <c r="E25" s="107"/>
      <c r="F25" s="108" t="s">
        <v>263</v>
      </c>
      <c r="G25" s="107"/>
      <c r="H25" s="107"/>
      <c r="I25" s="107"/>
      <c r="J25" s="107"/>
      <c r="K25" s="107"/>
      <c r="L25" s="50"/>
      <c r="M25" s="143"/>
      <c r="N25" s="143"/>
      <c r="O25" s="143"/>
      <c r="P25" s="143"/>
      <c r="Q25" s="143"/>
      <c r="R25" s="143"/>
      <c r="S25" s="143"/>
      <c r="T25" s="143"/>
      <c r="U25" s="143"/>
      <c r="V25" s="143"/>
      <c r="W25" s="143"/>
      <c r="X25" s="143"/>
      <c r="Y25" s="143"/>
      <c r="Z25" s="143"/>
    </row>
    <row r="26" spans="2:26" ht="15" customHeight="1">
      <c r="B26" s="143"/>
      <c r="C26" s="150"/>
      <c r="D26" s="107"/>
      <c r="E26" s="107"/>
      <c r="F26" s="109" t="s">
        <v>264</v>
      </c>
      <c r="G26" s="107"/>
      <c r="H26" s="107"/>
      <c r="I26" s="107"/>
      <c r="J26" s="107"/>
      <c r="K26" s="107"/>
      <c r="L26" s="50"/>
      <c r="M26" s="143"/>
      <c r="N26" s="143"/>
      <c r="O26" s="143"/>
      <c r="P26" s="143"/>
      <c r="Q26" s="143"/>
      <c r="R26" s="143"/>
      <c r="S26" s="143"/>
      <c r="T26" s="143"/>
      <c r="U26" s="143"/>
      <c r="V26" s="143"/>
      <c r="W26" s="143"/>
      <c r="X26" s="143"/>
      <c r="Y26" s="143"/>
      <c r="Z26" s="143"/>
    </row>
    <row r="27" spans="2:26" ht="15" customHeight="1">
      <c r="B27" s="143"/>
      <c r="C27" s="150"/>
      <c r="D27" s="107"/>
      <c r="E27" s="107"/>
      <c r="F27" s="109" t="s">
        <v>265</v>
      </c>
      <c r="G27" s="107"/>
      <c r="H27" s="107"/>
      <c r="I27" s="107"/>
      <c r="J27" s="107"/>
      <c r="K27" s="107"/>
      <c r="L27" s="50"/>
      <c r="M27" s="143"/>
      <c r="N27" s="143"/>
      <c r="O27" s="143"/>
      <c r="P27" s="143"/>
      <c r="Q27" s="143"/>
      <c r="R27" s="143"/>
      <c r="S27" s="143"/>
      <c r="T27" s="143"/>
      <c r="U27" s="143"/>
      <c r="V27" s="143"/>
      <c r="W27" s="143"/>
      <c r="X27" s="143"/>
      <c r="Y27" s="143"/>
      <c r="Z27" s="143"/>
    </row>
    <row r="28" spans="2:26" ht="15" customHeight="1">
      <c r="B28" s="143"/>
      <c r="C28" s="150"/>
      <c r="D28" s="107"/>
      <c r="E28" s="107"/>
      <c r="F28" s="109" t="s">
        <v>266</v>
      </c>
      <c r="G28" s="107"/>
      <c r="H28" s="107"/>
      <c r="I28" s="107"/>
      <c r="J28" s="107"/>
      <c r="K28" s="107"/>
      <c r="L28" s="50"/>
      <c r="M28" s="143"/>
      <c r="N28" s="143"/>
      <c r="O28" s="143"/>
      <c r="P28" s="143"/>
      <c r="Q28" s="143"/>
      <c r="R28" s="143"/>
      <c r="S28" s="143"/>
      <c r="T28" s="143"/>
      <c r="U28" s="143"/>
      <c r="V28" s="143"/>
      <c r="W28" s="143"/>
      <c r="X28" s="143"/>
      <c r="Y28" s="143"/>
      <c r="Z28" s="143"/>
    </row>
    <row r="29" spans="2:26" ht="15" customHeight="1">
      <c r="B29" s="143"/>
      <c r="C29" s="150"/>
      <c r="D29" s="107"/>
      <c r="E29" s="107"/>
      <c r="F29" s="107" t="s">
        <v>235</v>
      </c>
      <c r="G29" s="107"/>
      <c r="H29" s="107"/>
      <c r="I29" s="107"/>
      <c r="J29" s="107"/>
      <c r="K29" s="107"/>
      <c r="L29" s="50"/>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0"/>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0"/>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0"/>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0"/>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0"/>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0"/>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0"/>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0"/>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0"/>
      <c r="M38" s="143"/>
      <c r="N38" s="143"/>
      <c r="O38" s="143"/>
      <c r="P38" s="143"/>
      <c r="Q38" s="143"/>
      <c r="R38" s="143"/>
      <c r="S38" s="143"/>
      <c r="T38" s="143"/>
      <c r="U38" s="143"/>
      <c r="V38" s="143"/>
      <c r="W38" s="143"/>
      <c r="X38" s="143"/>
      <c r="Y38" s="143"/>
      <c r="Z38" s="143"/>
    </row>
    <row r="39" spans="2:26" ht="15" customHeight="1">
      <c r="B39" s="151" t="s">
        <v>236</v>
      </c>
      <c r="C39" s="150"/>
      <c r="D39" s="107"/>
      <c r="E39" s="107"/>
      <c r="F39" s="107"/>
      <c r="G39" s="107"/>
      <c r="H39" s="107"/>
      <c r="I39" s="107"/>
      <c r="J39" s="107"/>
      <c r="K39" s="107"/>
      <c r="L39" s="50"/>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0"/>
      <c r="M40" s="143"/>
      <c r="N40" s="143"/>
      <c r="O40" s="143"/>
      <c r="P40" s="143"/>
      <c r="Q40" s="143"/>
      <c r="R40" s="143"/>
      <c r="S40" s="143"/>
      <c r="T40" s="143"/>
      <c r="U40" s="143"/>
      <c r="V40" s="143"/>
      <c r="W40" s="143"/>
      <c r="X40" s="143"/>
      <c r="Y40" s="143"/>
      <c r="Z40" s="143"/>
    </row>
    <row r="41" spans="2:26" ht="23.25" customHeight="1">
      <c r="B41" s="135" t="s">
        <v>237</v>
      </c>
      <c r="C41" s="132"/>
      <c r="D41" s="132"/>
      <c r="E41" s="132"/>
      <c r="F41" s="132"/>
      <c r="G41" s="132"/>
      <c r="H41" s="132"/>
      <c r="I41" s="132"/>
      <c r="J41" s="132"/>
      <c r="K41" s="132"/>
      <c r="L41" s="132"/>
      <c r="M41" s="132"/>
      <c r="N41" s="132"/>
      <c r="O41" s="132"/>
      <c r="P41" s="132"/>
      <c r="Q41" s="401"/>
      <c r="R41" s="402"/>
    </row>
    <row r="42" spans="2:26" ht="18.75" customHeight="1">
      <c r="B42" s="136" t="s">
        <v>200</v>
      </c>
      <c r="C42" s="110" t="s">
        <v>67</v>
      </c>
      <c r="D42" s="137" t="s">
        <v>201</v>
      </c>
      <c r="E42" s="138">
        <v>2013</v>
      </c>
      <c r="F42" s="139">
        <v>2014</v>
      </c>
      <c r="G42" s="140">
        <v>2015</v>
      </c>
      <c r="H42" s="139">
        <v>2016</v>
      </c>
      <c r="I42" s="139">
        <v>2017</v>
      </c>
      <c r="J42" s="138">
        <v>2018</v>
      </c>
      <c r="K42" s="138">
        <v>2019</v>
      </c>
      <c r="L42" s="138">
        <v>2020</v>
      </c>
      <c r="M42" s="138">
        <v>2021</v>
      </c>
      <c r="N42" s="138">
        <v>2022</v>
      </c>
      <c r="O42" s="138">
        <v>2023</v>
      </c>
      <c r="P42" s="41">
        <v>2024</v>
      </c>
      <c r="Q42" s="400" t="s">
        <v>267</v>
      </c>
      <c r="R42" s="400"/>
    </row>
    <row r="43" spans="2:26" ht="20.25" customHeight="1">
      <c r="B43" s="128" t="s">
        <v>268</v>
      </c>
      <c r="C43" s="153"/>
      <c r="D43" s="153"/>
      <c r="E43" s="153"/>
      <c r="F43" s="153"/>
      <c r="G43" s="153"/>
      <c r="H43" s="153"/>
      <c r="I43" s="153"/>
      <c r="J43" s="153"/>
      <c r="K43" s="153"/>
      <c r="L43" s="153"/>
      <c r="M43" s="153"/>
      <c r="N43" s="153"/>
      <c r="O43" s="153"/>
      <c r="P43" s="153"/>
      <c r="Q43" s="398"/>
      <c r="R43" s="399"/>
    </row>
    <row r="44" spans="2:26" ht="201.6" customHeight="1">
      <c r="B44" s="105">
        <v>9</v>
      </c>
      <c r="C44" s="129" t="s">
        <v>269</v>
      </c>
      <c r="D44" s="47"/>
      <c r="E44" s="48">
        <v>1512911</v>
      </c>
      <c r="F44" s="49">
        <v>1522217</v>
      </c>
      <c r="G44" s="51">
        <v>1504820</v>
      </c>
      <c r="H44" s="49">
        <v>1510500</v>
      </c>
      <c r="I44" s="49">
        <v>1496276</v>
      </c>
      <c r="J44" s="48">
        <v>1508129</v>
      </c>
      <c r="K44" s="48">
        <v>1514600</v>
      </c>
      <c r="L44" s="48">
        <v>1606293</v>
      </c>
      <c r="M44" s="48">
        <v>1660400</v>
      </c>
      <c r="N44" s="48">
        <v>1656456</v>
      </c>
      <c r="O44" s="48">
        <v>1589297</v>
      </c>
      <c r="P44" s="52">
        <v>1616962</v>
      </c>
      <c r="Q44" s="397" t="s">
        <v>270</v>
      </c>
      <c r="R44" s="397"/>
    </row>
    <row r="45" spans="2:26">
      <c r="B45" s="143"/>
      <c r="C45" s="143"/>
      <c r="D45" s="143"/>
      <c r="E45" s="143"/>
      <c r="F45" s="143"/>
      <c r="G45" s="143"/>
      <c r="H45" s="143"/>
      <c r="I45" s="143"/>
      <c r="J45" s="143"/>
      <c r="K45" s="143"/>
      <c r="L45" s="143"/>
      <c r="M45" s="143"/>
      <c r="N45" s="143"/>
      <c r="O45" s="143"/>
      <c r="P45" s="143"/>
      <c r="Q45" s="143"/>
      <c r="R45" s="143"/>
    </row>
    <row r="46" spans="2:26" ht="15.6" customHeight="1">
      <c r="B46" s="392" t="s">
        <v>247</v>
      </c>
      <c r="C46" s="392"/>
      <c r="D46" s="392"/>
      <c r="E46" s="392"/>
      <c r="F46" s="392"/>
      <c r="G46" s="392"/>
      <c r="H46" s="392"/>
      <c r="I46" s="392"/>
      <c r="J46" s="392"/>
      <c r="K46" s="143"/>
      <c r="L46" s="143"/>
      <c r="M46" s="143"/>
      <c r="N46" s="143"/>
      <c r="O46" s="143"/>
      <c r="P46" s="143"/>
      <c r="Q46" s="143"/>
      <c r="R46" s="143"/>
    </row>
    <row r="47" spans="2:26" ht="72.75" customHeight="1">
      <c r="B47" s="381"/>
      <c r="C47" s="382"/>
      <c r="D47" s="382"/>
      <c r="E47" s="382"/>
      <c r="F47" s="382"/>
      <c r="G47" s="382"/>
      <c r="H47" s="382"/>
      <c r="I47" s="382"/>
      <c r="J47" s="382"/>
      <c r="K47" s="382"/>
      <c r="L47" s="383"/>
    </row>
  </sheetData>
  <sheetProtection algorithmName="SHA-512" hashValue="UFes+VwTWJoqk9STlR+zn6RxJNCX5unROwmhCnWdQZznNH0y4PyvwKWm8JERLSMROBaHkzXhLc/ifEoDiWbF9A==" saltValue="Nh5E90sqezKJOzrHbFU2e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11.5703125" defaultRowHeight="14.45"/>
  <cols>
    <col min="1" max="1" width="4.5703125" customWidth="1"/>
    <col min="3" max="3" width="40" customWidth="1"/>
    <col min="4" max="10" width="12.7109375" customWidth="1"/>
    <col min="11" max="11" width="14" customWidth="1"/>
    <col min="12" max="23" width="12.7109375" customWidth="1"/>
    <col min="24" max="24" width="17" customWidth="1"/>
    <col min="25" max="25" width="53.7109375" customWidth="1"/>
  </cols>
  <sheetData>
    <row r="1" spans="1:25" ht="15.6" customHeight="1">
      <c r="A1" s="168" t="s">
        <v>196</v>
      </c>
      <c r="B1" s="168" t="s">
        <v>196</v>
      </c>
      <c r="C1" s="143"/>
      <c r="D1" s="100" t="s">
        <v>20</v>
      </c>
      <c r="E1" s="143"/>
      <c r="F1" s="143"/>
      <c r="G1" s="143"/>
      <c r="H1" s="143"/>
      <c r="I1" s="143"/>
      <c r="J1" s="143"/>
      <c r="K1" s="143"/>
      <c r="L1" s="143"/>
      <c r="M1" s="143"/>
      <c r="N1" s="143"/>
      <c r="O1" s="143"/>
      <c r="P1" s="143"/>
      <c r="Q1" s="143"/>
      <c r="R1" s="143"/>
      <c r="S1" s="143"/>
      <c r="T1" s="143"/>
      <c r="U1" s="143"/>
      <c r="V1" s="143"/>
      <c r="W1" s="143"/>
      <c r="X1" s="143"/>
      <c r="Y1" s="143"/>
    </row>
    <row r="2" spans="1:25" ht="15.6" customHeight="1">
      <c r="A2" s="168" t="s">
        <v>197</v>
      </c>
      <c r="B2" s="168" t="s">
        <v>197</v>
      </c>
      <c r="C2" s="143"/>
      <c r="D2" s="101" t="s">
        <v>21</v>
      </c>
      <c r="E2" s="143"/>
      <c r="F2" s="143"/>
      <c r="G2" s="143"/>
      <c r="H2" s="143"/>
      <c r="I2" s="143"/>
      <c r="J2" s="143"/>
      <c r="K2" s="143"/>
      <c r="L2" s="143"/>
      <c r="M2" s="143"/>
      <c r="N2" s="143"/>
      <c r="O2" s="143"/>
      <c r="P2" s="143"/>
      <c r="Q2" s="143"/>
      <c r="R2" s="143"/>
      <c r="S2" s="143"/>
      <c r="T2" s="143"/>
      <c r="U2" s="143"/>
      <c r="V2" s="143"/>
      <c r="W2" s="143"/>
      <c r="X2" s="143"/>
      <c r="Y2" s="143"/>
    </row>
    <row r="3" spans="1:25">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c r="A4" s="143"/>
      <c r="B4" s="143"/>
      <c r="C4" s="143"/>
      <c r="D4" s="63" t="s">
        <v>198</v>
      </c>
      <c r="E4" s="64"/>
      <c r="F4" s="64"/>
      <c r="G4" s="143"/>
      <c r="H4" s="143"/>
      <c r="I4" s="143"/>
      <c r="J4" s="143"/>
      <c r="K4" s="143"/>
      <c r="L4" s="143"/>
      <c r="M4" s="143"/>
      <c r="N4" s="143"/>
      <c r="O4" s="143"/>
      <c r="P4" s="143"/>
      <c r="Q4" s="143"/>
      <c r="R4" s="143"/>
      <c r="S4" s="143"/>
      <c r="T4" s="143"/>
      <c r="U4" s="143"/>
      <c r="V4" s="143"/>
      <c r="W4" s="143"/>
      <c r="X4" s="143"/>
      <c r="Y4" s="143"/>
    </row>
    <row r="5" spans="1:25" ht="21" customHeight="1">
      <c r="A5" s="144"/>
      <c r="B5" s="7" t="s">
        <v>271</v>
      </c>
      <c r="C5" s="8"/>
      <c r="D5" s="8"/>
      <c r="E5" s="40"/>
      <c r="F5" s="8"/>
      <c r="G5" s="8"/>
      <c r="H5" s="8"/>
      <c r="I5" s="8"/>
      <c r="J5" s="8"/>
      <c r="K5" s="8"/>
      <c r="L5" s="8"/>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200</v>
      </c>
      <c r="C7" s="98" t="s">
        <v>67</v>
      </c>
      <c r="D7" s="370" t="s">
        <v>201</v>
      </c>
      <c r="E7" s="370"/>
      <c r="F7" s="370">
        <v>2013</v>
      </c>
      <c r="G7" s="370"/>
      <c r="H7" s="370">
        <v>2014</v>
      </c>
      <c r="I7" s="370"/>
      <c r="J7" s="370">
        <v>2015</v>
      </c>
      <c r="K7" s="370"/>
      <c r="L7" s="370">
        <v>2016</v>
      </c>
      <c r="M7" s="370"/>
      <c r="N7" s="370">
        <v>2017</v>
      </c>
      <c r="O7" s="370"/>
      <c r="P7" s="370">
        <v>2018</v>
      </c>
      <c r="Q7" s="370"/>
      <c r="R7" s="370">
        <v>2019</v>
      </c>
      <c r="S7" s="370"/>
      <c r="T7" s="124">
        <v>2020</v>
      </c>
      <c r="U7" s="124">
        <v>2021</v>
      </c>
      <c r="V7" s="124">
        <v>2022</v>
      </c>
      <c r="W7" s="146">
        <v>2023</v>
      </c>
      <c r="X7" s="290">
        <v>2024</v>
      </c>
      <c r="Y7" s="413" t="s">
        <v>249</v>
      </c>
    </row>
    <row r="8" spans="1:25" ht="29.25" customHeight="1">
      <c r="A8" s="143"/>
      <c r="B8" s="99"/>
      <c r="C8" s="152"/>
      <c r="D8" s="126" t="s">
        <v>204</v>
      </c>
      <c r="E8" s="98" t="s">
        <v>205</v>
      </c>
      <c r="F8" s="126" t="s">
        <v>204</v>
      </c>
      <c r="G8" s="98" t="s">
        <v>205</v>
      </c>
      <c r="H8" s="126" t="s">
        <v>204</v>
      </c>
      <c r="I8" s="98" t="s">
        <v>205</v>
      </c>
      <c r="J8" s="126" t="s">
        <v>204</v>
      </c>
      <c r="K8" s="98" t="s">
        <v>205</v>
      </c>
      <c r="L8" s="126" t="s">
        <v>204</v>
      </c>
      <c r="M8" s="98" t="s">
        <v>205</v>
      </c>
      <c r="N8" s="126" t="s">
        <v>204</v>
      </c>
      <c r="O8" s="98" t="s">
        <v>205</v>
      </c>
      <c r="P8" s="126" t="s">
        <v>204</v>
      </c>
      <c r="Q8" s="98" t="s">
        <v>205</v>
      </c>
      <c r="R8" s="126" t="s">
        <v>204</v>
      </c>
      <c r="S8" s="99" t="s">
        <v>205</v>
      </c>
      <c r="T8" s="169"/>
      <c r="U8" s="169"/>
      <c r="V8" s="169"/>
      <c r="W8" s="170"/>
      <c r="X8" s="291"/>
      <c r="Y8" s="414"/>
    </row>
    <row r="9" spans="1:25" ht="15.6" customHeight="1">
      <c r="A9" s="143"/>
      <c r="B9" s="171" t="s">
        <v>272</v>
      </c>
      <c r="C9" s="172"/>
      <c r="D9" s="172"/>
      <c r="E9" s="172"/>
      <c r="F9" s="172"/>
      <c r="G9" s="172"/>
      <c r="H9" s="172"/>
      <c r="I9" s="172"/>
      <c r="J9" s="172"/>
      <c r="K9" s="172"/>
      <c r="L9" s="172"/>
      <c r="M9" s="172"/>
      <c r="N9" s="172"/>
      <c r="O9" s="172"/>
      <c r="P9" s="172"/>
      <c r="Q9" s="172"/>
      <c r="R9" s="172"/>
      <c r="S9" s="172"/>
      <c r="T9" s="172"/>
      <c r="U9" s="172"/>
      <c r="V9" s="172"/>
      <c r="W9" s="172"/>
      <c r="X9" s="296"/>
      <c r="Y9" s="173"/>
    </row>
    <row r="10" spans="1:25" ht="59.65" customHeight="1">
      <c r="A10" s="143"/>
      <c r="B10" s="187">
        <v>1</v>
      </c>
      <c r="C10" s="129" t="s">
        <v>273</v>
      </c>
      <c r="D10" s="78"/>
      <c r="E10" s="163"/>
      <c r="F10" s="81"/>
      <c r="G10" s="163"/>
      <c r="H10" s="81"/>
      <c r="I10" s="163"/>
      <c r="J10" s="81"/>
      <c r="K10" s="163"/>
      <c r="L10" s="81"/>
      <c r="M10" s="163"/>
      <c r="N10" s="81"/>
      <c r="O10" s="163"/>
      <c r="P10" s="81"/>
      <c r="Q10" s="163"/>
      <c r="R10" s="154"/>
      <c r="S10" s="163"/>
      <c r="T10" s="163"/>
      <c r="U10" s="163"/>
      <c r="V10" s="163"/>
      <c r="W10" s="331"/>
      <c r="X10" s="292"/>
      <c r="Y10" s="60"/>
    </row>
    <row r="11" spans="1:25" ht="127.9" customHeight="1">
      <c r="A11" s="143"/>
      <c r="B11" s="187">
        <v>2</v>
      </c>
      <c r="C11" s="112" t="s">
        <v>274</v>
      </c>
      <c r="D11" s="78"/>
      <c r="E11" s="163"/>
      <c r="F11" s="81"/>
      <c r="G11" s="163"/>
      <c r="H11" s="81"/>
      <c r="I11" s="163"/>
      <c r="J11" s="81"/>
      <c r="K11" s="163"/>
      <c r="L11" s="81"/>
      <c r="M11" s="163"/>
      <c r="N11" s="81"/>
      <c r="O11" s="163"/>
      <c r="P11" s="81"/>
      <c r="Q11" s="163"/>
      <c r="R11" s="154"/>
      <c r="S11" s="163"/>
      <c r="T11" s="163"/>
      <c r="U11" s="163"/>
      <c r="V11" s="163"/>
      <c r="W11" s="331"/>
      <c r="X11" s="292"/>
      <c r="Y11" s="60" t="s">
        <v>275</v>
      </c>
    </row>
    <row r="12" spans="1:25" ht="116.65" customHeight="1">
      <c r="A12" s="143"/>
      <c r="B12" s="187" t="s">
        <v>276</v>
      </c>
      <c r="C12" s="112" t="s">
        <v>277</v>
      </c>
      <c r="D12" s="78"/>
      <c r="E12" s="163"/>
      <c r="F12" s="81"/>
      <c r="G12" s="163"/>
      <c r="H12" s="81"/>
      <c r="I12" s="163"/>
      <c r="J12" s="81"/>
      <c r="K12" s="163"/>
      <c r="L12" s="81"/>
      <c r="M12" s="163"/>
      <c r="N12" s="81"/>
      <c r="O12" s="163"/>
      <c r="P12" s="81"/>
      <c r="Q12" s="163"/>
      <c r="R12" s="154"/>
      <c r="S12" s="163"/>
      <c r="T12" s="163"/>
      <c r="U12" s="163"/>
      <c r="V12" s="163"/>
      <c r="W12" s="331"/>
      <c r="X12" s="293"/>
      <c r="Y12" s="60"/>
    </row>
    <row r="13" spans="1:25" ht="156.6" customHeight="1">
      <c r="A13" s="143"/>
      <c r="B13" s="187" t="s">
        <v>278</v>
      </c>
      <c r="C13" s="112" t="s">
        <v>279</v>
      </c>
      <c r="D13" s="78"/>
      <c r="E13" s="163"/>
      <c r="F13" s="81"/>
      <c r="G13" s="163"/>
      <c r="H13" s="81"/>
      <c r="I13" s="163"/>
      <c r="J13" s="81"/>
      <c r="K13" s="163"/>
      <c r="L13" s="81"/>
      <c r="M13" s="163"/>
      <c r="N13" s="81"/>
      <c r="O13" s="163"/>
      <c r="P13" s="81"/>
      <c r="Q13" s="163"/>
      <c r="R13" s="154"/>
      <c r="S13" s="163"/>
      <c r="T13" s="163"/>
      <c r="U13" s="163"/>
      <c r="V13" s="163"/>
      <c r="W13" s="331"/>
      <c r="X13" s="294"/>
      <c r="Y13" s="197" t="s">
        <v>280</v>
      </c>
    </row>
    <row r="14" spans="1:25" ht="67.900000000000006" customHeight="1" thickBot="1">
      <c r="A14" s="143"/>
      <c r="B14" s="105">
        <v>5</v>
      </c>
      <c r="C14" s="129" t="s">
        <v>281</v>
      </c>
      <c r="D14" s="78"/>
      <c r="E14" s="163"/>
      <c r="F14" s="81"/>
      <c r="G14" s="163"/>
      <c r="H14" s="81"/>
      <c r="I14" s="163"/>
      <c r="J14" s="81"/>
      <c r="K14" s="163"/>
      <c r="L14" s="81"/>
      <c r="M14" s="163"/>
      <c r="N14" s="81"/>
      <c r="O14" s="163"/>
      <c r="P14" s="81"/>
      <c r="Q14" s="163"/>
      <c r="R14" s="154"/>
      <c r="S14" s="163"/>
      <c r="T14" s="163"/>
      <c r="U14" s="163"/>
      <c r="V14" s="163"/>
      <c r="W14" s="331"/>
      <c r="X14" s="295"/>
      <c r="Y14" s="60"/>
    </row>
    <row r="15" spans="1:25" ht="19.5" customHeight="1" thickTop="1">
      <c r="A15" s="143"/>
      <c r="B15" s="128" t="s">
        <v>222</v>
      </c>
      <c r="C15" s="103"/>
      <c r="D15" s="114"/>
      <c r="E15" s="194"/>
      <c r="F15" s="114"/>
      <c r="G15" s="194"/>
      <c r="H15" s="114"/>
      <c r="I15" s="194"/>
      <c r="J15" s="114"/>
      <c r="K15" s="194"/>
      <c r="L15" s="114"/>
      <c r="M15" s="194"/>
      <c r="N15" s="114"/>
      <c r="O15" s="194"/>
      <c r="P15" s="114"/>
      <c r="Q15" s="194"/>
      <c r="R15" s="114"/>
      <c r="S15" s="194"/>
      <c r="T15" s="194"/>
      <c r="U15" s="194"/>
      <c r="V15" s="194"/>
      <c r="W15" s="195"/>
      <c r="X15" s="289" t="s">
        <v>223</v>
      </c>
      <c r="Y15" s="174"/>
    </row>
    <row r="16" spans="1:25" ht="93.6" customHeight="1">
      <c r="A16" s="143"/>
      <c r="B16" s="105">
        <v>6</v>
      </c>
      <c r="C16" s="129" t="s">
        <v>282</v>
      </c>
      <c r="D16" s="120" t="str">
        <f t="shared" ref="D16:W16" si="0">IF(OR(ISBLANK(D10),ISBLANK(D11)),"",100*D11/D10)</f>
        <v/>
      </c>
      <c r="E16" s="55" t="str">
        <f t="shared" si="0"/>
        <v/>
      </c>
      <c r="F16" s="121" t="str">
        <f t="shared" si="0"/>
        <v/>
      </c>
      <c r="G16" s="55" t="str">
        <f t="shared" si="0"/>
        <v/>
      </c>
      <c r="H16" s="121" t="str">
        <f t="shared" si="0"/>
        <v/>
      </c>
      <c r="I16" s="55" t="str">
        <f t="shared" si="0"/>
        <v/>
      </c>
      <c r="J16" s="121" t="str">
        <f t="shared" si="0"/>
        <v/>
      </c>
      <c r="K16" s="55" t="str">
        <f t="shared" si="0"/>
        <v/>
      </c>
      <c r="L16" s="121" t="str">
        <f t="shared" si="0"/>
        <v/>
      </c>
      <c r="M16" s="55" t="str">
        <f t="shared" si="0"/>
        <v/>
      </c>
      <c r="N16" s="121" t="str">
        <f t="shared" si="0"/>
        <v/>
      </c>
      <c r="O16" s="55" t="str">
        <f t="shared" si="0"/>
        <v/>
      </c>
      <c r="P16" s="121" t="str">
        <f t="shared" si="0"/>
        <v/>
      </c>
      <c r="Q16" s="55" t="str">
        <f t="shared" si="0"/>
        <v/>
      </c>
      <c r="R16" s="121" t="str">
        <f t="shared" si="0"/>
        <v/>
      </c>
      <c r="S16" s="55" t="str">
        <f t="shared" si="0"/>
        <v/>
      </c>
      <c r="T16" s="55" t="str">
        <f t="shared" si="0"/>
        <v/>
      </c>
      <c r="U16" s="55" t="str">
        <f t="shared" si="0"/>
        <v/>
      </c>
      <c r="V16" s="55" t="str">
        <f t="shared" si="0"/>
        <v/>
      </c>
      <c r="W16" s="196" t="str">
        <f t="shared" si="0"/>
        <v/>
      </c>
      <c r="X16" s="175">
        <v>80</v>
      </c>
      <c r="Y16" s="60" t="s">
        <v>275</v>
      </c>
    </row>
    <row r="17" spans="1:25" ht="108" customHeight="1">
      <c r="A17" s="143"/>
      <c r="B17" s="105">
        <v>7</v>
      </c>
      <c r="C17" s="129" t="s">
        <v>283</v>
      </c>
      <c r="D17" s="120" t="str">
        <f t="shared" ref="D17:W17" si="1">IF(OR(ISBLANK(D10),ISBLANK(D12)),"",100*D12/D10)</f>
        <v/>
      </c>
      <c r="E17" s="55" t="str">
        <f t="shared" si="1"/>
        <v/>
      </c>
      <c r="F17" s="121" t="str">
        <f t="shared" si="1"/>
        <v/>
      </c>
      <c r="G17" s="55" t="str">
        <f t="shared" si="1"/>
        <v/>
      </c>
      <c r="H17" s="121" t="str">
        <f t="shared" si="1"/>
        <v/>
      </c>
      <c r="I17" s="55" t="str">
        <f t="shared" si="1"/>
        <v/>
      </c>
      <c r="J17" s="121" t="str">
        <f t="shared" si="1"/>
        <v/>
      </c>
      <c r="K17" s="55" t="str">
        <f t="shared" si="1"/>
        <v/>
      </c>
      <c r="L17" s="121" t="str">
        <f t="shared" si="1"/>
        <v/>
      </c>
      <c r="M17" s="55" t="str">
        <f t="shared" si="1"/>
        <v/>
      </c>
      <c r="N17" s="121" t="str">
        <f t="shared" si="1"/>
        <v/>
      </c>
      <c r="O17" s="55" t="str">
        <f t="shared" si="1"/>
        <v/>
      </c>
      <c r="P17" s="121" t="str">
        <f t="shared" si="1"/>
        <v/>
      </c>
      <c r="Q17" s="55" t="str">
        <f t="shared" si="1"/>
        <v/>
      </c>
      <c r="R17" s="121" t="str">
        <f t="shared" si="1"/>
        <v/>
      </c>
      <c r="S17" s="55" t="str">
        <f t="shared" si="1"/>
        <v/>
      </c>
      <c r="T17" s="55" t="str">
        <f t="shared" si="1"/>
        <v/>
      </c>
      <c r="U17" s="55" t="str">
        <f t="shared" si="1"/>
        <v/>
      </c>
      <c r="V17" s="55" t="str">
        <f t="shared" si="1"/>
        <v/>
      </c>
      <c r="W17" s="196" t="str">
        <f t="shared" si="1"/>
        <v/>
      </c>
      <c r="X17" s="176"/>
      <c r="Y17" s="60"/>
    </row>
    <row r="18" spans="1:25" ht="58.9" customHeight="1">
      <c r="A18" s="143"/>
      <c r="B18" s="105">
        <v>8</v>
      </c>
      <c r="C18" s="130" t="s">
        <v>284</v>
      </c>
      <c r="D18" s="120" t="str">
        <f>IF(OR(ISBLANK(D$12),ISBLANK(D$13)),"",100*D$13/D$12)</f>
        <v/>
      </c>
      <c r="E18" s="55" t="str">
        <f t="shared" ref="E18:W18" si="2">IF(OR(ISBLANK(E$12),ISBLANK(E$13)),"",100*E$13/E$12)</f>
        <v/>
      </c>
      <c r="F18" s="121" t="str">
        <f t="shared" si="2"/>
        <v/>
      </c>
      <c r="G18" s="55" t="str">
        <f t="shared" si="2"/>
        <v/>
      </c>
      <c r="H18" s="121" t="str">
        <f t="shared" si="2"/>
        <v/>
      </c>
      <c r="I18" s="55" t="str">
        <f t="shared" si="2"/>
        <v/>
      </c>
      <c r="J18" s="121" t="str">
        <f t="shared" si="2"/>
        <v/>
      </c>
      <c r="K18" s="55" t="str">
        <f t="shared" si="2"/>
        <v/>
      </c>
      <c r="L18" s="121" t="str">
        <f t="shared" si="2"/>
        <v/>
      </c>
      <c r="M18" s="55" t="str">
        <f t="shared" si="2"/>
        <v/>
      </c>
      <c r="N18" s="121" t="str">
        <f t="shared" si="2"/>
        <v/>
      </c>
      <c r="O18" s="55" t="str">
        <f t="shared" si="2"/>
        <v/>
      </c>
      <c r="P18" s="121" t="str">
        <f t="shared" si="2"/>
        <v/>
      </c>
      <c r="Q18" s="55" t="str">
        <f t="shared" si="2"/>
        <v/>
      </c>
      <c r="R18" s="121" t="str">
        <f t="shared" si="2"/>
        <v/>
      </c>
      <c r="S18" s="55" t="str">
        <f t="shared" si="2"/>
        <v/>
      </c>
      <c r="T18" s="55" t="str">
        <f t="shared" si="2"/>
        <v/>
      </c>
      <c r="U18" s="55" t="str">
        <f t="shared" si="2"/>
        <v/>
      </c>
      <c r="V18" s="55" t="str">
        <f t="shared" si="2"/>
        <v/>
      </c>
      <c r="W18" s="196" t="str">
        <f t="shared" si="2"/>
        <v/>
      </c>
      <c r="X18" s="177"/>
      <c r="Y18" s="60"/>
    </row>
    <row r="19" spans="1:25" ht="6.6" customHeight="1">
      <c r="A19" s="143"/>
      <c r="B19" s="143"/>
      <c r="C19" s="150"/>
      <c r="D19" s="107"/>
      <c r="E19" s="107"/>
      <c r="F19" s="107"/>
      <c r="G19" s="107"/>
      <c r="H19" s="107"/>
      <c r="I19" s="107"/>
      <c r="J19" s="107"/>
      <c r="K19" s="143"/>
      <c r="L19" s="50"/>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237</v>
      </c>
      <c r="C21" s="132"/>
      <c r="D21" s="132"/>
      <c r="E21" s="132"/>
      <c r="F21" s="132"/>
      <c r="G21" s="132"/>
      <c r="H21" s="132"/>
      <c r="I21" s="132"/>
      <c r="J21" s="132"/>
      <c r="K21" s="132"/>
      <c r="L21" s="132"/>
      <c r="M21" s="132"/>
      <c r="N21" s="132"/>
      <c r="O21" s="132"/>
      <c r="P21" s="132"/>
      <c r="Q21" s="390"/>
      <c r="R21" s="390"/>
      <c r="S21" s="391"/>
      <c r="T21" s="143"/>
      <c r="U21" s="143"/>
      <c r="V21" s="143"/>
      <c r="W21" s="143"/>
      <c r="X21" s="143"/>
      <c r="Y21" s="143"/>
    </row>
    <row r="22" spans="1:25" ht="15.6" customHeight="1">
      <c r="A22" s="143"/>
      <c r="B22" s="136" t="s">
        <v>200</v>
      </c>
      <c r="C22" s="110" t="s">
        <v>67</v>
      </c>
      <c r="D22" s="137" t="s">
        <v>201</v>
      </c>
      <c r="E22" s="138">
        <v>2013</v>
      </c>
      <c r="F22" s="139">
        <v>2014</v>
      </c>
      <c r="G22" s="140">
        <v>2015</v>
      </c>
      <c r="H22" s="139">
        <v>2016</v>
      </c>
      <c r="I22" s="139">
        <v>2017</v>
      </c>
      <c r="J22" s="138">
        <v>2018</v>
      </c>
      <c r="K22" s="139">
        <v>2019</v>
      </c>
      <c r="L22" s="138">
        <v>2020</v>
      </c>
      <c r="M22" s="139">
        <v>2021</v>
      </c>
      <c r="N22" s="138">
        <v>2022</v>
      </c>
      <c r="O22" s="139">
        <v>2023</v>
      </c>
      <c r="P22" s="41">
        <v>2024</v>
      </c>
      <c r="Q22" s="387" t="s">
        <v>267</v>
      </c>
      <c r="R22" s="388"/>
      <c r="S22" s="389"/>
      <c r="T22" s="143"/>
      <c r="U22" s="143"/>
      <c r="V22" s="143"/>
      <c r="W22" s="143"/>
      <c r="X22" s="143"/>
      <c r="Y22" s="143"/>
    </row>
    <row r="23" spans="1:25" ht="15.6" customHeight="1">
      <c r="A23" s="143"/>
      <c r="B23" s="128" t="s">
        <v>285</v>
      </c>
      <c r="C23" s="103"/>
      <c r="D23" s="103"/>
      <c r="E23" s="103"/>
      <c r="F23" s="103"/>
      <c r="G23" s="103"/>
      <c r="H23" s="103"/>
      <c r="I23" s="103"/>
      <c r="J23" s="103"/>
      <c r="K23" s="103"/>
      <c r="L23" s="103"/>
      <c r="M23" s="103"/>
      <c r="N23" s="103"/>
      <c r="O23" s="103"/>
      <c r="P23" s="103"/>
      <c r="Q23" s="385"/>
      <c r="R23" s="385"/>
      <c r="S23" s="386"/>
      <c r="T23" s="143"/>
      <c r="U23" s="143"/>
      <c r="V23" s="143"/>
      <c r="W23" s="143"/>
      <c r="X23" s="143"/>
      <c r="Y23" s="143"/>
    </row>
    <row r="24" spans="1:25" ht="151.15" customHeight="1">
      <c r="A24" s="143"/>
      <c r="B24" s="105">
        <v>9</v>
      </c>
      <c r="C24" s="129" t="s">
        <v>286</v>
      </c>
      <c r="D24" s="178"/>
      <c r="E24" s="179"/>
      <c r="F24" s="180"/>
      <c r="G24" s="181"/>
      <c r="H24" s="180"/>
      <c r="I24" s="180"/>
      <c r="J24" s="179"/>
      <c r="K24" s="179"/>
      <c r="L24" s="179"/>
      <c r="M24" s="179"/>
      <c r="N24" s="179"/>
      <c r="O24" s="179"/>
      <c r="P24" s="182"/>
      <c r="Q24" s="378" t="s">
        <v>287</v>
      </c>
      <c r="R24" s="379"/>
      <c r="S24" s="380"/>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437" t="s">
        <v>288</v>
      </c>
      <c r="C26" s="438"/>
      <c r="D26" s="438"/>
      <c r="E26" s="438"/>
      <c r="F26" s="439"/>
      <c r="G26" s="183" t="s">
        <v>289</v>
      </c>
      <c r="H26" s="440" t="s">
        <v>290</v>
      </c>
      <c r="I26" s="441"/>
      <c r="J26" s="441"/>
      <c r="K26" s="441"/>
      <c r="L26" s="442"/>
      <c r="M26" s="435"/>
      <c r="N26" s="436"/>
      <c r="O26" s="436"/>
      <c r="P26" s="436"/>
      <c r="Q26" s="436"/>
      <c r="R26" s="143"/>
      <c r="S26" s="143"/>
      <c r="T26" s="143"/>
      <c r="U26" s="143"/>
      <c r="V26" s="143"/>
      <c r="W26" s="143"/>
      <c r="X26" s="143"/>
      <c r="Y26" s="143"/>
    </row>
    <row r="27" spans="1:25" ht="39.6" customHeight="1">
      <c r="A27" s="143"/>
      <c r="B27" s="187" t="s">
        <v>291</v>
      </c>
      <c r="C27" s="403" t="s">
        <v>292</v>
      </c>
      <c r="D27" s="404"/>
      <c r="E27" s="404"/>
      <c r="F27" s="405"/>
      <c r="G27" s="334" t="s">
        <v>197</v>
      </c>
      <c r="H27" s="409"/>
      <c r="I27" s="410"/>
      <c r="J27" s="410"/>
      <c r="K27" s="410"/>
      <c r="L27" s="411"/>
      <c r="M27" s="185"/>
      <c r="N27" s="186"/>
      <c r="O27" s="186"/>
      <c r="P27" s="186"/>
      <c r="Q27" s="186"/>
      <c r="R27" s="143"/>
      <c r="S27" s="143"/>
      <c r="T27" s="143"/>
      <c r="U27" s="143"/>
      <c r="V27" s="143"/>
      <c r="W27" s="143"/>
      <c r="X27" s="143"/>
      <c r="Y27" s="143"/>
    </row>
    <row r="28" spans="1:25" ht="21" customHeight="1">
      <c r="A28" s="143"/>
      <c r="B28" s="187" t="s">
        <v>293</v>
      </c>
      <c r="C28" s="412" t="s">
        <v>294</v>
      </c>
      <c r="D28" s="412"/>
      <c r="E28" s="412"/>
      <c r="F28" s="412"/>
      <c r="G28" s="334" t="s">
        <v>197</v>
      </c>
      <c r="H28" s="409"/>
      <c r="I28" s="410"/>
      <c r="J28" s="410"/>
      <c r="K28" s="410"/>
      <c r="L28" s="411"/>
      <c r="M28" s="185"/>
      <c r="N28" s="186"/>
      <c r="O28" s="186"/>
      <c r="P28" s="186"/>
      <c r="Q28" s="186"/>
      <c r="R28" s="143"/>
      <c r="S28" s="143"/>
      <c r="T28" s="143"/>
      <c r="U28" s="143"/>
      <c r="V28" s="143"/>
      <c r="W28" s="143"/>
      <c r="X28" s="143"/>
      <c r="Y28" s="143"/>
    </row>
    <row r="29" spans="1:25" ht="57" customHeight="1">
      <c r="A29" s="143"/>
      <c r="B29" s="187" t="s">
        <v>295</v>
      </c>
      <c r="C29" s="403" t="s">
        <v>296</v>
      </c>
      <c r="D29" s="404"/>
      <c r="E29" s="404"/>
      <c r="F29" s="405"/>
      <c r="G29" s="334" t="s">
        <v>197</v>
      </c>
      <c r="H29" s="409"/>
      <c r="I29" s="410"/>
      <c r="J29" s="410"/>
      <c r="K29" s="410"/>
      <c r="L29" s="411"/>
      <c r="M29" s="185"/>
      <c r="N29" s="186"/>
      <c r="O29" s="186"/>
      <c r="P29" s="186"/>
      <c r="Q29" s="186"/>
      <c r="R29" s="143"/>
      <c r="S29" s="143"/>
      <c r="T29" s="143"/>
      <c r="U29" s="143"/>
      <c r="V29" s="143"/>
      <c r="W29" s="143"/>
      <c r="X29" s="143"/>
      <c r="Y29" s="143"/>
    </row>
    <row r="30" spans="1:25" ht="44.65" customHeight="1">
      <c r="A30" s="143"/>
      <c r="B30" s="188" t="s">
        <v>297</v>
      </c>
      <c r="C30" s="403" t="s">
        <v>298</v>
      </c>
      <c r="D30" s="404"/>
      <c r="E30" s="404"/>
      <c r="F30" s="405"/>
      <c r="G30" s="334" t="s">
        <v>197</v>
      </c>
      <c r="H30" s="406" t="s">
        <v>299</v>
      </c>
      <c r="I30" s="407"/>
      <c r="J30" s="407"/>
      <c r="K30" s="407"/>
      <c r="L30" s="408"/>
      <c r="M30" s="185"/>
      <c r="N30" s="186"/>
      <c r="O30" s="186"/>
      <c r="P30" s="186"/>
      <c r="Q30" s="186"/>
      <c r="R30" s="143"/>
      <c r="S30" s="143"/>
      <c r="T30" s="143"/>
      <c r="U30" s="143"/>
      <c r="V30" s="143"/>
      <c r="W30" s="143"/>
      <c r="X30" s="143"/>
      <c r="Y30" s="143"/>
    </row>
    <row r="31" spans="1:25" ht="57" customHeight="1">
      <c r="A31" s="143"/>
      <c r="B31" s="188" t="s">
        <v>300</v>
      </c>
      <c r="C31" s="412" t="s">
        <v>301</v>
      </c>
      <c r="D31" s="412"/>
      <c r="E31" s="412"/>
      <c r="F31" s="412"/>
      <c r="G31" s="334" t="s">
        <v>197</v>
      </c>
      <c r="H31" s="430"/>
      <c r="I31" s="430"/>
      <c r="J31" s="430"/>
      <c r="K31" s="430"/>
      <c r="L31" s="430"/>
      <c r="M31" s="185"/>
      <c r="N31" s="186"/>
      <c r="O31" s="186"/>
      <c r="P31" s="186"/>
      <c r="Q31" s="186"/>
      <c r="R31" s="143"/>
      <c r="S31" s="143"/>
      <c r="T31" s="143"/>
      <c r="U31" s="143"/>
      <c r="V31" s="143"/>
      <c r="W31" s="143"/>
      <c r="X31" s="143"/>
      <c r="Y31" s="143"/>
    </row>
    <row r="32" spans="1:25" ht="38.65" customHeight="1">
      <c r="A32" s="143"/>
      <c r="B32" s="431" t="s">
        <v>302</v>
      </c>
      <c r="C32" s="432"/>
      <c r="D32" s="432"/>
      <c r="E32" s="432"/>
      <c r="F32" s="432"/>
      <c r="G32" s="432"/>
      <c r="H32" s="432"/>
      <c r="I32" s="432"/>
      <c r="J32" s="432"/>
      <c r="K32" s="432"/>
      <c r="L32" s="433"/>
      <c r="M32" s="185"/>
      <c r="N32" s="186"/>
      <c r="O32" s="186"/>
      <c r="P32" s="186"/>
      <c r="Q32" s="186"/>
      <c r="R32" s="143"/>
      <c r="S32" s="143"/>
      <c r="T32" s="143"/>
      <c r="U32" s="143"/>
      <c r="V32" s="143"/>
      <c r="W32" s="143"/>
      <c r="X32" s="143"/>
      <c r="Y32" s="143"/>
    </row>
    <row r="33" spans="1:25" ht="57" customHeight="1">
      <c r="A33" s="143"/>
      <c r="B33" s="188" t="s">
        <v>303</v>
      </c>
      <c r="C33" s="403" t="s">
        <v>304</v>
      </c>
      <c r="D33" s="404"/>
      <c r="E33" s="404"/>
      <c r="F33" s="405"/>
      <c r="G33" s="334" t="s">
        <v>305</v>
      </c>
      <c r="H33" s="409"/>
      <c r="I33" s="410"/>
      <c r="J33" s="410"/>
      <c r="K33" s="410"/>
      <c r="L33" s="411"/>
      <c r="M33" s="185"/>
      <c r="N33" s="186"/>
      <c r="O33" s="186"/>
      <c r="P33" s="186"/>
      <c r="Q33" s="186"/>
      <c r="R33" s="143"/>
      <c r="S33" s="143"/>
      <c r="T33" s="143"/>
      <c r="U33" s="143"/>
      <c r="V33" s="143"/>
      <c r="W33" s="143"/>
      <c r="X33" s="143"/>
      <c r="Y33" s="143"/>
    </row>
    <row r="34" spans="1:25" ht="45" customHeight="1">
      <c r="A34" s="143"/>
      <c r="B34" s="188" t="s">
        <v>306</v>
      </c>
      <c r="C34" s="403" t="s">
        <v>307</v>
      </c>
      <c r="D34" s="404"/>
      <c r="E34" s="404"/>
      <c r="F34" s="405"/>
      <c r="G34" s="334" t="s">
        <v>197</v>
      </c>
      <c r="H34" s="409"/>
      <c r="I34" s="410"/>
      <c r="J34" s="410"/>
      <c r="K34" s="410"/>
      <c r="L34" s="411"/>
      <c r="M34" s="185"/>
      <c r="N34" s="186"/>
      <c r="O34" s="186"/>
      <c r="P34" s="186"/>
      <c r="Q34" s="186"/>
      <c r="R34" s="143"/>
      <c r="S34" s="143"/>
      <c r="T34" s="143"/>
      <c r="U34" s="143"/>
      <c r="V34" s="143"/>
      <c r="W34" s="143"/>
      <c r="X34" s="143"/>
      <c r="Y34" s="143"/>
    </row>
    <row r="35" spans="1:25" ht="26.45" customHeight="1">
      <c r="A35" s="143"/>
      <c r="B35" s="188" t="s">
        <v>308</v>
      </c>
      <c r="C35" s="412" t="s">
        <v>309</v>
      </c>
      <c r="D35" s="412"/>
      <c r="E35" s="412"/>
      <c r="F35" s="412"/>
      <c r="G35" s="334" t="s">
        <v>197</v>
      </c>
      <c r="H35" s="434" t="s">
        <v>310</v>
      </c>
      <c r="I35" s="434"/>
      <c r="J35" s="434"/>
      <c r="K35" s="434"/>
      <c r="L35" s="434"/>
      <c r="M35" s="185"/>
      <c r="N35" s="186"/>
      <c r="O35" s="186"/>
      <c r="P35" s="186"/>
      <c r="Q35" s="186"/>
      <c r="R35" s="143"/>
      <c r="S35" s="143"/>
      <c r="T35" s="143"/>
      <c r="U35" s="143"/>
      <c r="V35" s="143"/>
      <c r="W35" s="143"/>
      <c r="X35" s="143"/>
      <c r="Y35" s="143"/>
    </row>
    <row r="36" spans="1:25" ht="48" customHeight="1">
      <c r="A36" s="143"/>
      <c r="B36" s="189">
        <v>15</v>
      </c>
      <c r="C36" s="412" t="s">
        <v>311</v>
      </c>
      <c r="D36" s="412"/>
      <c r="E36" s="412"/>
      <c r="F36" s="412"/>
      <c r="G36" s="333" t="s">
        <v>196</v>
      </c>
      <c r="H36" s="419" t="s">
        <v>312</v>
      </c>
      <c r="I36" s="425"/>
      <c r="J36" s="425"/>
      <c r="K36" s="425"/>
      <c r="L36" s="425"/>
      <c r="M36" s="415"/>
      <c r="N36" s="416"/>
      <c r="O36" s="416"/>
      <c r="P36" s="416"/>
      <c r="Q36" s="416"/>
      <c r="R36" s="143"/>
      <c r="S36" s="143"/>
      <c r="T36" s="143"/>
      <c r="U36" s="143"/>
      <c r="V36" s="143"/>
      <c r="W36" s="143"/>
      <c r="X36" s="143"/>
      <c r="Y36" s="143"/>
    </row>
    <row r="37" spans="1:25" ht="43.15" customHeight="1">
      <c r="A37" s="143"/>
      <c r="B37" s="189">
        <v>16</v>
      </c>
      <c r="C37" s="412" t="s">
        <v>313</v>
      </c>
      <c r="D37" s="412"/>
      <c r="E37" s="412"/>
      <c r="F37" s="412"/>
      <c r="G37" s="333" t="s">
        <v>196</v>
      </c>
      <c r="H37" s="420" t="s">
        <v>314</v>
      </c>
      <c r="I37" s="420"/>
      <c r="J37" s="420"/>
      <c r="K37" s="420"/>
      <c r="L37" s="421"/>
      <c r="M37" s="415"/>
      <c r="N37" s="416"/>
      <c r="O37" s="416"/>
      <c r="P37" s="416"/>
      <c r="Q37" s="416"/>
      <c r="R37" s="143"/>
      <c r="S37" s="143"/>
      <c r="T37" s="143"/>
      <c r="U37" s="143"/>
      <c r="V37" s="143"/>
      <c r="W37" s="143"/>
      <c r="X37" s="143"/>
      <c r="Y37" s="143"/>
    </row>
    <row r="38" spans="1:25" ht="45.6" customHeight="1">
      <c r="A38" s="143"/>
      <c r="B38" s="105"/>
      <c r="C38" s="417" t="s">
        <v>315</v>
      </c>
      <c r="D38" s="417"/>
      <c r="E38" s="417"/>
      <c r="F38" s="417"/>
      <c r="G38" s="333" t="s">
        <v>196</v>
      </c>
      <c r="H38" s="418" t="s">
        <v>316</v>
      </c>
      <c r="I38" s="418"/>
      <c r="J38" s="418"/>
      <c r="K38" s="418"/>
      <c r="L38" s="418"/>
      <c r="M38" s="190"/>
      <c r="N38" s="191"/>
      <c r="O38" s="191"/>
      <c r="P38" s="191"/>
      <c r="Q38" s="191"/>
      <c r="R38" s="143"/>
      <c r="S38" s="143"/>
      <c r="T38" s="143"/>
      <c r="U38" s="143"/>
      <c r="V38" s="143"/>
      <c r="W38" s="143"/>
      <c r="X38" s="143"/>
      <c r="Y38" s="143"/>
    </row>
    <row r="39" spans="1:25" ht="45.6" customHeight="1">
      <c r="A39" s="143"/>
      <c r="B39" s="105"/>
      <c r="C39" s="422" t="s">
        <v>317</v>
      </c>
      <c r="D39" s="422"/>
      <c r="E39" s="422"/>
      <c r="F39" s="422"/>
      <c r="G39" s="333" t="s">
        <v>197</v>
      </c>
      <c r="H39" s="418" t="s">
        <v>318</v>
      </c>
      <c r="I39" s="418"/>
      <c r="J39" s="418"/>
      <c r="K39" s="418"/>
      <c r="L39" s="418"/>
      <c r="M39" s="190"/>
      <c r="N39" s="191"/>
      <c r="O39" s="191"/>
      <c r="P39" s="191"/>
      <c r="Q39" s="191"/>
      <c r="R39" s="143"/>
      <c r="S39" s="143"/>
      <c r="T39" s="143"/>
      <c r="U39" s="143"/>
      <c r="V39" s="143"/>
      <c r="W39" s="143"/>
      <c r="X39" s="143"/>
      <c r="Y39" s="143"/>
    </row>
    <row r="40" spans="1:25" ht="22.15" customHeight="1">
      <c r="A40" s="143"/>
      <c r="B40" s="105"/>
      <c r="C40" s="417" t="s">
        <v>319</v>
      </c>
      <c r="D40" s="417"/>
      <c r="E40" s="417"/>
      <c r="F40" s="417"/>
      <c r="G40" s="333"/>
      <c r="H40" s="418"/>
      <c r="I40" s="418"/>
      <c r="J40" s="418"/>
      <c r="K40" s="418"/>
      <c r="L40" s="418"/>
      <c r="M40" s="190"/>
      <c r="N40" s="191"/>
      <c r="O40" s="191"/>
      <c r="P40" s="191"/>
      <c r="Q40" s="191"/>
      <c r="R40" s="143"/>
      <c r="S40" s="143"/>
      <c r="T40" s="143"/>
      <c r="U40" s="143"/>
      <c r="V40" s="143"/>
      <c r="W40" s="143"/>
      <c r="X40" s="143"/>
      <c r="Y40" s="143"/>
    </row>
    <row r="41" spans="1:25" ht="43.15" customHeight="1">
      <c r="A41" s="143"/>
      <c r="B41" s="189">
        <v>17</v>
      </c>
      <c r="C41" s="412" t="s">
        <v>320</v>
      </c>
      <c r="D41" s="412"/>
      <c r="E41" s="412"/>
      <c r="F41" s="412"/>
      <c r="G41" s="333" t="s">
        <v>196</v>
      </c>
      <c r="H41" s="418" t="s">
        <v>321</v>
      </c>
      <c r="I41" s="418"/>
      <c r="J41" s="418"/>
      <c r="K41" s="418"/>
      <c r="L41" s="419"/>
      <c r="M41" s="415"/>
      <c r="N41" s="416"/>
      <c r="O41" s="416"/>
      <c r="P41" s="416"/>
      <c r="Q41" s="416"/>
      <c r="R41" s="143"/>
      <c r="S41" s="143"/>
      <c r="T41" s="143"/>
      <c r="U41" s="143"/>
      <c r="V41" s="143"/>
      <c r="W41" s="143"/>
      <c r="X41" s="143"/>
      <c r="Y41" s="143"/>
    </row>
    <row r="42" spans="1:25" ht="49.9" customHeight="1">
      <c r="A42" s="143"/>
      <c r="B42" s="189">
        <v>18</v>
      </c>
      <c r="C42" s="412" t="s">
        <v>322</v>
      </c>
      <c r="D42" s="412"/>
      <c r="E42" s="412"/>
      <c r="F42" s="412"/>
      <c r="G42" s="333" t="s">
        <v>197</v>
      </c>
      <c r="H42" s="419" t="s">
        <v>323</v>
      </c>
      <c r="I42" s="425"/>
      <c r="J42" s="425"/>
      <c r="K42" s="425"/>
      <c r="L42" s="426"/>
      <c r="M42" s="415"/>
      <c r="N42" s="416"/>
      <c r="O42" s="416"/>
      <c r="P42" s="416"/>
      <c r="Q42" s="416"/>
      <c r="R42" s="143"/>
      <c r="S42" s="143"/>
      <c r="T42" s="143"/>
      <c r="U42" s="143"/>
      <c r="V42" s="143"/>
      <c r="W42" s="143"/>
      <c r="X42" s="143"/>
      <c r="Y42" s="143"/>
    </row>
    <row r="43" spans="1:25" ht="19.899999999999999" customHeight="1">
      <c r="A43" s="143"/>
      <c r="B43" s="427" t="s">
        <v>324</v>
      </c>
      <c r="C43" s="428"/>
      <c r="D43" s="428"/>
      <c r="E43" s="428"/>
      <c r="F43" s="428"/>
      <c r="G43" s="428"/>
      <c r="H43" s="428"/>
      <c r="I43" s="428"/>
      <c r="J43" s="428"/>
      <c r="K43" s="428"/>
      <c r="L43" s="429"/>
      <c r="M43" s="190"/>
      <c r="N43" s="191"/>
      <c r="O43" s="191"/>
      <c r="P43" s="191"/>
      <c r="Q43" s="191"/>
      <c r="R43" s="143"/>
      <c r="S43" s="143"/>
      <c r="T43" s="143"/>
      <c r="U43" s="143"/>
      <c r="V43" s="143"/>
      <c r="W43" s="143"/>
      <c r="X43" s="143"/>
      <c r="Y43" s="143"/>
    </row>
    <row r="44" spans="1:25" ht="25.15" customHeight="1">
      <c r="A44" s="143"/>
      <c r="B44" s="189">
        <v>18.100000000000001</v>
      </c>
      <c r="C44" s="417" t="s">
        <v>325</v>
      </c>
      <c r="D44" s="417"/>
      <c r="E44" s="417"/>
      <c r="F44" s="417"/>
      <c r="G44" s="333" t="s">
        <v>197</v>
      </c>
      <c r="H44" s="418"/>
      <c r="I44" s="418"/>
      <c r="J44" s="418"/>
      <c r="K44" s="418"/>
      <c r="L44" s="419"/>
      <c r="M44" s="415"/>
      <c r="N44" s="416"/>
      <c r="O44" s="416"/>
      <c r="P44" s="416"/>
      <c r="Q44" s="416"/>
      <c r="R44" s="143"/>
      <c r="S44" s="143"/>
      <c r="T44" s="143"/>
      <c r="U44" s="143"/>
      <c r="V44" s="143"/>
      <c r="W44" s="143"/>
      <c r="X44" s="143"/>
      <c r="Y44" s="143"/>
    </row>
    <row r="45" spans="1:25" ht="25.15" customHeight="1">
      <c r="A45" s="143"/>
      <c r="B45" s="189">
        <v>18.2</v>
      </c>
      <c r="C45" s="417" t="s">
        <v>326</v>
      </c>
      <c r="D45" s="417"/>
      <c r="E45" s="417"/>
      <c r="F45" s="417"/>
      <c r="G45" s="333" t="s">
        <v>197</v>
      </c>
      <c r="H45" s="418"/>
      <c r="I45" s="418"/>
      <c r="J45" s="418"/>
      <c r="K45" s="418"/>
      <c r="L45" s="419"/>
      <c r="M45" s="415"/>
      <c r="N45" s="416"/>
      <c r="O45" s="416"/>
      <c r="P45" s="416"/>
      <c r="Q45" s="416"/>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92" t="s">
        <v>247</v>
      </c>
      <c r="C47" s="392"/>
      <c r="D47" s="392"/>
      <c r="E47" s="392"/>
      <c r="F47" s="392"/>
      <c r="G47" s="392"/>
      <c r="H47" s="392"/>
      <c r="I47" s="392"/>
      <c r="J47" s="392"/>
      <c r="K47" s="143"/>
      <c r="L47" s="143"/>
      <c r="M47" s="143"/>
      <c r="N47" s="143"/>
      <c r="O47" s="143"/>
      <c r="P47" s="143"/>
      <c r="Q47" s="143"/>
      <c r="R47" s="143"/>
      <c r="S47" s="143"/>
      <c r="T47" s="143"/>
      <c r="U47" s="143"/>
      <c r="V47" s="143"/>
      <c r="W47" s="143"/>
      <c r="X47" s="143"/>
      <c r="Y47" s="143"/>
    </row>
    <row r="48" spans="1:25" ht="72.75" customHeight="1">
      <c r="A48" s="143"/>
      <c r="B48" s="423" t="s">
        <v>327</v>
      </c>
      <c r="C48" s="424"/>
      <c r="D48" s="424"/>
      <c r="E48" s="424"/>
      <c r="F48" s="424"/>
      <c r="G48" s="424"/>
      <c r="H48" s="424"/>
      <c r="I48" s="424"/>
      <c r="J48" s="424"/>
      <c r="K48" s="424"/>
      <c r="L48" s="424"/>
      <c r="M48" s="192"/>
      <c r="N48" s="193"/>
      <c r="O48" s="193"/>
      <c r="P48" s="193"/>
      <c r="Q48" s="193"/>
      <c r="R48" s="143"/>
      <c r="S48" s="143"/>
      <c r="T48" s="143"/>
      <c r="U48" s="143"/>
      <c r="V48" s="143"/>
      <c r="W48" s="143"/>
      <c r="X48" s="143"/>
      <c r="Y48" s="143"/>
    </row>
  </sheetData>
  <sheetProtection algorithmName="SHA-512" hashValue="OlK8zC2RDA6D/Ty0xpqjYQw3Tx5udeg+dNx907kPubijWFFidBefWAlai69szsou0rH3MsjrFxf0r3c9qA4rTg==" saltValue="c9Bc6ggsEtoABpEdS6GNOw=="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0" zoomScaleNormal="70" workbookViewId="0">
      <selection activeCell="G15" sqref="G15"/>
    </sheetView>
  </sheetViews>
  <sheetFormatPr defaultColWidth="11.5703125" defaultRowHeight="14.45"/>
  <cols>
    <col min="1" max="1" width="4.5703125" customWidth="1"/>
    <col min="3" max="3" width="47.7109375" customWidth="1"/>
    <col min="4" max="5" width="10.42578125" customWidth="1"/>
    <col min="6" max="6" width="13.42578125" customWidth="1"/>
    <col min="7" max="7" width="32.28515625" customWidth="1"/>
    <col min="8" max="8" width="46" customWidth="1"/>
    <col min="9" max="9" width="53.7109375" customWidth="1"/>
  </cols>
  <sheetData>
    <row r="1" spans="1:9" ht="15.6" customHeight="1">
      <c r="A1" s="168"/>
      <c r="B1" s="168" t="s">
        <v>196</v>
      </c>
      <c r="C1" s="143"/>
      <c r="D1" s="100" t="s">
        <v>20</v>
      </c>
      <c r="E1" s="143"/>
      <c r="F1" s="143"/>
      <c r="G1" s="108"/>
      <c r="H1" s="108"/>
      <c r="I1" s="143"/>
    </row>
    <row r="2" spans="1:9" ht="15.6" customHeight="1">
      <c r="A2" s="168"/>
      <c r="B2" s="168" t="s">
        <v>197</v>
      </c>
      <c r="C2" s="143"/>
      <c r="D2" s="101" t="s">
        <v>21</v>
      </c>
      <c r="E2" s="143"/>
      <c r="F2" s="143"/>
      <c r="G2" s="108"/>
      <c r="H2" s="108"/>
      <c r="I2" s="143"/>
    </row>
    <row r="3" spans="1:9">
      <c r="A3" s="143"/>
      <c r="B3" s="143"/>
      <c r="C3" s="143"/>
      <c r="D3" s="143"/>
      <c r="E3" s="143"/>
      <c r="F3" s="143"/>
      <c r="G3" s="108"/>
      <c r="H3" s="108"/>
      <c r="I3" s="143"/>
    </row>
    <row r="4" spans="1:9">
      <c r="A4" s="143"/>
      <c r="B4" s="143"/>
      <c r="C4" s="143"/>
      <c r="D4" s="63" t="s">
        <v>198</v>
      </c>
      <c r="E4" s="64"/>
      <c r="F4" s="64"/>
      <c r="G4" s="108"/>
      <c r="H4" s="108"/>
      <c r="I4" s="143"/>
    </row>
    <row r="5" spans="1:9" ht="21" customHeight="1">
      <c r="A5" s="144"/>
      <c r="B5" s="7" t="s">
        <v>328</v>
      </c>
      <c r="C5" s="8"/>
      <c r="D5" s="8"/>
      <c r="E5" s="40"/>
      <c r="F5" s="8"/>
      <c r="G5" s="201"/>
      <c r="H5" s="201"/>
      <c r="I5" s="144"/>
    </row>
    <row r="6" spans="1:9" ht="15.75" customHeight="1">
      <c r="A6" s="143"/>
      <c r="B6" s="202"/>
      <c r="C6" s="143"/>
      <c r="D6" s="143"/>
      <c r="E6" s="143"/>
      <c r="F6" s="143"/>
      <c r="G6" s="108"/>
      <c r="H6" s="108"/>
      <c r="I6" s="143"/>
    </row>
    <row r="7" spans="1:9" ht="21" customHeight="1">
      <c r="A7" s="143"/>
      <c r="B7" s="443" t="s">
        <v>329</v>
      </c>
      <c r="C7" s="444"/>
      <c r="D7" s="444"/>
      <c r="E7" s="444"/>
      <c r="F7" s="444"/>
      <c r="G7" s="444"/>
      <c r="H7" s="445"/>
      <c r="I7" s="143"/>
    </row>
    <row r="8" spans="1:9" ht="16.5" customHeight="1">
      <c r="A8" s="143"/>
      <c r="B8" s="203"/>
      <c r="C8" s="143"/>
      <c r="D8" s="143"/>
      <c r="E8" s="143"/>
      <c r="F8" s="143"/>
      <c r="G8" s="108"/>
      <c r="H8" s="108"/>
      <c r="I8" s="143"/>
    </row>
    <row r="9" spans="1:9" ht="11.25" customHeight="1">
      <c r="A9" s="143"/>
      <c r="B9" s="143"/>
      <c r="C9" s="143"/>
      <c r="D9" s="143"/>
      <c r="E9" s="204"/>
      <c r="F9" s="143"/>
      <c r="G9" s="102"/>
      <c r="H9" s="205"/>
      <c r="I9" s="108"/>
    </row>
    <row r="10" spans="1:9" ht="55.9" customHeight="1">
      <c r="A10" s="143"/>
      <c r="B10" s="98" t="s">
        <v>200</v>
      </c>
      <c r="C10" s="98" t="s">
        <v>67</v>
      </c>
      <c r="D10" s="206" t="s">
        <v>330</v>
      </c>
      <c r="E10" s="207" t="s">
        <v>331</v>
      </c>
      <c r="F10" s="208" t="s">
        <v>332</v>
      </c>
      <c r="G10" s="209" t="s">
        <v>333</v>
      </c>
      <c r="H10" s="184" t="s">
        <v>334</v>
      </c>
      <c r="I10" s="210" t="s">
        <v>249</v>
      </c>
    </row>
    <row r="11" spans="1:9" ht="31.15" customHeight="1">
      <c r="A11" s="143"/>
      <c r="B11" s="446" t="s">
        <v>335</v>
      </c>
      <c r="C11" s="447"/>
      <c r="D11" s="447"/>
      <c r="E11" s="447"/>
      <c r="F11" s="447"/>
      <c r="G11" s="447"/>
      <c r="H11" s="447"/>
      <c r="I11" s="448"/>
    </row>
    <row r="12" spans="1:9" ht="18.75" customHeight="1">
      <c r="A12" s="143"/>
      <c r="B12" s="171" t="s">
        <v>336</v>
      </c>
      <c r="C12" s="173"/>
      <c r="D12" s="211" t="s">
        <v>337</v>
      </c>
      <c r="E12" s="212" t="s">
        <v>337</v>
      </c>
      <c r="F12" s="213" t="s">
        <v>337</v>
      </c>
      <c r="G12" s="214"/>
      <c r="H12" s="215"/>
      <c r="I12" s="216"/>
    </row>
    <row r="13" spans="1:9" ht="43.9" customHeight="1">
      <c r="A13" s="143"/>
      <c r="B13" s="105">
        <v>1</v>
      </c>
      <c r="C13" s="106" t="s">
        <v>338</v>
      </c>
      <c r="D13" s="217" t="s">
        <v>197</v>
      </c>
      <c r="E13" s="217" t="s">
        <v>197</v>
      </c>
      <c r="F13" s="227" t="s">
        <v>196</v>
      </c>
      <c r="G13" s="218" t="s">
        <v>339</v>
      </c>
      <c r="H13" s="199"/>
      <c r="I13" s="62" t="s">
        <v>340</v>
      </c>
    </row>
    <row r="14" spans="1:9" ht="29.65" customHeight="1">
      <c r="A14" s="143"/>
      <c r="B14" s="105">
        <v>2</v>
      </c>
      <c r="C14" s="112" t="s">
        <v>341</v>
      </c>
      <c r="D14" s="217" t="s">
        <v>196</v>
      </c>
      <c r="E14" s="217" t="s">
        <v>196</v>
      </c>
      <c r="F14" s="226" t="s">
        <v>196</v>
      </c>
      <c r="G14" s="219"/>
      <c r="H14" s="220"/>
      <c r="I14" s="62"/>
    </row>
    <row r="15" spans="1:9" ht="21" customHeight="1">
      <c r="A15" s="143"/>
      <c r="B15" s="105">
        <v>3</v>
      </c>
      <c r="C15" s="112" t="s">
        <v>342</v>
      </c>
      <c r="D15" s="217" t="s">
        <v>196</v>
      </c>
      <c r="E15" s="217" t="s">
        <v>196</v>
      </c>
      <c r="F15" s="226" t="s">
        <v>196</v>
      </c>
      <c r="G15" s="221"/>
      <c r="H15" s="220"/>
      <c r="I15" s="62"/>
    </row>
    <row r="16" spans="1:9" ht="28.9" customHeight="1">
      <c r="A16" s="143"/>
      <c r="B16" s="105">
        <v>4</v>
      </c>
      <c r="C16" s="222" t="s">
        <v>343</v>
      </c>
      <c r="D16" s="217" t="s">
        <v>197</v>
      </c>
      <c r="E16" s="217" t="s">
        <v>197</v>
      </c>
      <c r="F16" s="226" t="s">
        <v>196</v>
      </c>
      <c r="G16" s="221"/>
      <c r="H16" s="220"/>
      <c r="I16" s="62"/>
    </row>
    <row r="17" spans="1:9" ht="29.65" customHeight="1">
      <c r="A17" s="143"/>
      <c r="B17" s="105">
        <v>5</v>
      </c>
      <c r="C17" s="222" t="s">
        <v>344</v>
      </c>
      <c r="D17" s="217"/>
      <c r="E17" s="217"/>
      <c r="F17" s="226" t="s">
        <v>197</v>
      </c>
      <c r="G17" s="221"/>
      <c r="H17" s="220"/>
      <c r="I17" s="62"/>
    </row>
    <row r="18" spans="1:9" ht="18.75" customHeight="1">
      <c r="A18" s="143"/>
      <c r="B18" s="171" t="s">
        <v>345</v>
      </c>
      <c r="C18" s="173"/>
      <c r="D18" s="211" t="s">
        <v>337</v>
      </c>
      <c r="E18" s="212" t="s">
        <v>337</v>
      </c>
      <c r="F18" s="213" t="s">
        <v>337</v>
      </c>
      <c r="G18" s="223" t="s">
        <v>333</v>
      </c>
      <c r="H18" s="215"/>
      <c r="I18" s="216"/>
    </row>
    <row r="19" spans="1:9" ht="43.9" customHeight="1">
      <c r="A19" s="143"/>
      <c r="B19" s="105">
        <v>6</v>
      </c>
      <c r="C19" s="106" t="s">
        <v>346</v>
      </c>
      <c r="D19" s="217" t="s">
        <v>197</v>
      </c>
      <c r="E19" s="217" t="s">
        <v>197</v>
      </c>
      <c r="F19" s="227" t="s">
        <v>196</v>
      </c>
      <c r="G19" s="218" t="s">
        <v>339</v>
      </c>
      <c r="H19" s="200"/>
      <c r="I19" s="62" t="s">
        <v>347</v>
      </c>
    </row>
    <row r="20" spans="1:9" ht="29.65" customHeight="1">
      <c r="A20" s="143"/>
      <c r="B20" s="105">
        <v>7</v>
      </c>
      <c r="C20" s="112" t="s">
        <v>348</v>
      </c>
      <c r="D20" s="217" t="s">
        <v>196</v>
      </c>
      <c r="E20" s="217" t="s">
        <v>196</v>
      </c>
      <c r="F20" s="226" t="s">
        <v>196</v>
      </c>
      <c r="G20" s="221"/>
      <c r="H20" s="220"/>
      <c r="I20" s="62"/>
    </row>
    <row r="21" spans="1:9" ht="27" customHeight="1">
      <c r="A21" s="143"/>
      <c r="B21" s="105">
        <v>8</v>
      </c>
      <c r="C21" s="112" t="s">
        <v>171</v>
      </c>
      <c r="D21" s="217" t="s">
        <v>196</v>
      </c>
      <c r="E21" s="217" t="s">
        <v>196</v>
      </c>
      <c r="F21" s="226" t="s">
        <v>196</v>
      </c>
      <c r="G21" s="221"/>
      <c r="H21" s="220"/>
      <c r="I21" s="62"/>
    </row>
    <row r="22" spans="1:9" ht="28.9" customHeight="1">
      <c r="A22" s="143"/>
      <c r="B22" s="105">
        <v>9</v>
      </c>
      <c r="C22" s="112" t="s">
        <v>349</v>
      </c>
      <c r="D22" s="217" t="s">
        <v>197</v>
      </c>
      <c r="E22" s="217" t="s">
        <v>197</v>
      </c>
      <c r="F22" s="226" t="s">
        <v>196</v>
      </c>
      <c r="G22" s="221"/>
      <c r="H22" s="220"/>
      <c r="I22" s="62"/>
    </row>
    <row r="23" spans="1:9" ht="28.9" customHeight="1">
      <c r="A23" s="143"/>
      <c r="B23" s="105">
        <v>10</v>
      </c>
      <c r="C23" s="112" t="s">
        <v>350</v>
      </c>
      <c r="D23" s="217"/>
      <c r="E23" s="217"/>
      <c r="F23" s="226" t="s">
        <v>197</v>
      </c>
      <c r="G23" s="221"/>
      <c r="H23" s="220"/>
      <c r="I23" s="62"/>
    </row>
    <row r="24" spans="1:9" ht="20.25" customHeight="1">
      <c r="A24" s="143"/>
      <c r="B24" s="105">
        <v>11</v>
      </c>
      <c r="C24" s="112" t="s">
        <v>351</v>
      </c>
      <c r="D24" s="217" t="s">
        <v>197</v>
      </c>
      <c r="E24" s="217" t="s">
        <v>197</v>
      </c>
      <c r="F24" s="226" t="s">
        <v>197</v>
      </c>
      <c r="G24" s="221"/>
      <c r="H24" s="220"/>
      <c r="I24" s="62"/>
    </row>
    <row r="25" spans="1:9" ht="31.15" customHeight="1">
      <c r="A25" s="143"/>
      <c r="B25" s="446" t="s">
        <v>352</v>
      </c>
      <c r="C25" s="447"/>
      <c r="D25" s="447"/>
      <c r="E25" s="447"/>
      <c r="F25" s="447"/>
      <c r="G25" s="447"/>
      <c r="H25" s="447"/>
      <c r="I25" s="448"/>
    </row>
    <row r="26" spans="1:9" ht="18.75" customHeight="1">
      <c r="A26" s="143"/>
      <c r="B26" s="171" t="s">
        <v>353</v>
      </c>
      <c r="C26" s="173"/>
      <c r="D26" s="211" t="s">
        <v>337</v>
      </c>
      <c r="E26" s="212" t="s">
        <v>337</v>
      </c>
      <c r="F26" s="213" t="s">
        <v>337</v>
      </c>
      <c r="G26" s="223" t="s">
        <v>333</v>
      </c>
      <c r="H26" s="215"/>
      <c r="I26" s="216"/>
    </row>
    <row r="27" spans="1:9" ht="98.25" customHeight="1">
      <c r="A27" s="143"/>
      <c r="B27" s="105">
        <v>12</v>
      </c>
      <c r="C27" s="106" t="s">
        <v>354</v>
      </c>
      <c r="D27" s="217" t="s">
        <v>197</v>
      </c>
      <c r="E27" s="217" t="s">
        <v>197</v>
      </c>
      <c r="F27" s="227" t="s">
        <v>197</v>
      </c>
      <c r="G27" s="218" t="s">
        <v>339</v>
      </c>
      <c r="H27" s="200"/>
      <c r="I27" s="62"/>
    </row>
    <row r="28" spans="1:9" ht="29.65" customHeight="1">
      <c r="A28" s="143"/>
      <c r="B28" s="105">
        <v>13</v>
      </c>
      <c r="C28" s="112" t="s">
        <v>355</v>
      </c>
      <c r="D28" s="217" t="s">
        <v>197</v>
      </c>
      <c r="E28" s="217" t="s">
        <v>197</v>
      </c>
      <c r="F28" s="226" t="s">
        <v>197</v>
      </c>
      <c r="G28" s="221"/>
      <c r="H28" s="220"/>
      <c r="I28" s="62"/>
    </row>
    <row r="29" spans="1:9" ht="18.75" customHeight="1">
      <c r="A29" s="143"/>
      <c r="B29" s="105">
        <v>14</v>
      </c>
      <c r="C29" s="112" t="s">
        <v>356</v>
      </c>
      <c r="D29" s="217" t="s">
        <v>197</v>
      </c>
      <c r="E29" s="217" t="s">
        <v>197</v>
      </c>
      <c r="F29" s="226" t="s">
        <v>197</v>
      </c>
      <c r="G29" s="221"/>
      <c r="H29" s="220"/>
      <c r="I29" s="62"/>
    </row>
    <row r="30" spans="1:9">
      <c r="A30" s="143"/>
      <c r="B30" s="105">
        <v>15</v>
      </c>
      <c r="C30" s="112" t="s">
        <v>357</v>
      </c>
      <c r="D30" s="217" t="s">
        <v>196</v>
      </c>
      <c r="E30" s="217" t="s">
        <v>196</v>
      </c>
      <c r="F30" s="226" t="s">
        <v>196</v>
      </c>
      <c r="G30" s="221"/>
      <c r="H30" s="220"/>
      <c r="I30" s="62"/>
    </row>
    <row r="31" spans="1:9" ht="15" customHeight="1">
      <c r="A31" s="143"/>
      <c r="B31" s="105">
        <v>16</v>
      </c>
      <c r="C31" s="112" t="s">
        <v>358</v>
      </c>
      <c r="D31" s="217" t="s">
        <v>197</v>
      </c>
      <c r="E31" s="217" t="s">
        <v>197</v>
      </c>
      <c r="F31" s="226" t="s">
        <v>197</v>
      </c>
      <c r="G31" s="221"/>
      <c r="H31" s="220"/>
      <c r="I31" s="62"/>
    </row>
    <row r="32" spans="1:9" ht="18.75" customHeight="1">
      <c r="A32" s="143"/>
      <c r="B32" s="171" t="s">
        <v>359</v>
      </c>
      <c r="C32" s="173"/>
      <c r="D32" s="211" t="s">
        <v>337</v>
      </c>
      <c r="E32" s="212" t="s">
        <v>337</v>
      </c>
      <c r="F32" s="213" t="s">
        <v>337</v>
      </c>
      <c r="G32" s="223" t="s">
        <v>333</v>
      </c>
      <c r="H32" s="215"/>
      <c r="I32" s="216"/>
    </row>
    <row r="33" spans="1:9" ht="72.599999999999994" customHeight="1">
      <c r="A33" s="143"/>
      <c r="B33" s="105">
        <v>17</v>
      </c>
      <c r="C33" s="106" t="s">
        <v>360</v>
      </c>
      <c r="D33" s="217" t="s">
        <v>197</v>
      </c>
      <c r="E33" s="217" t="s">
        <v>197</v>
      </c>
      <c r="F33" s="227" t="s">
        <v>197</v>
      </c>
      <c r="G33" s="218" t="s">
        <v>339</v>
      </c>
      <c r="H33" s="200"/>
      <c r="I33" s="62"/>
    </row>
    <row r="34" spans="1:9" ht="29.65" customHeight="1">
      <c r="A34" s="143"/>
      <c r="B34" s="105">
        <v>18</v>
      </c>
      <c r="C34" s="112" t="s">
        <v>361</v>
      </c>
      <c r="D34" s="217" t="s">
        <v>197</v>
      </c>
      <c r="E34" s="217" t="s">
        <v>197</v>
      </c>
      <c r="F34" s="226" t="s">
        <v>197</v>
      </c>
      <c r="G34" s="221"/>
      <c r="H34" s="220"/>
      <c r="I34" s="62"/>
    </row>
    <row r="35" spans="1:9" ht="21" customHeight="1">
      <c r="A35" s="143"/>
      <c r="B35" s="105">
        <v>19</v>
      </c>
      <c r="C35" s="112" t="s">
        <v>356</v>
      </c>
      <c r="D35" s="217" t="s">
        <v>197</v>
      </c>
      <c r="E35" s="217" t="s">
        <v>197</v>
      </c>
      <c r="F35" s="226" t="s">
        <v>197</v>
      </c>
      <c r="G35" s="221"/>
      <c r="H35" s="220"/>
      <c r="I35" s="62"/>
    </row>
    <row r="36" spans="1:9" ht="22.5" customHeight="1">
      <c r="A36" s="143"/>
      <c r="B36" s="105">
        <v>20</v>
      </c>
      <c r="C36" s="112" t="s">
        <v>362</v>
      </c>
      <c r="D36" s="217" t="s">
        <v>196</v>
      </c>
      <c r="E36" s="217" t="s">
        <v>196</v>
      </c>
      <c r="F36" s="226" t="s">
        <v>196</v>
      </c>
      <c r="G36" s="221"/>
      <c r="H36" s="220"/>
      <c r="I36" s="62"/>
    </row>
    <row r="37" spans="1:9" ht="15" customHeight="1">
      <c r="A37" s="143"/>
      <c r="B37" s="105">
        <v>21</v>
      </c>
      <c r="C37" s="112" t="s">
        <v>363</v>
      </c>
      <c r="D37" s="217" t="s">
        <v>197</v>
      </c>
      <c r="E37" s="217" t="s">
        <v>197</v>
      </c>
      <c r="F37" s="226" t="s">
        <v>197</v>
      </c>
      <c r="G37" s="224"/>
      <c r="H37" s="220"/>
      <c r="I37" s="62"/>
    </row>
    <row r="38" spans="1:9" ht="18.75" customHeight="1">
      <c r="A38" s="143"/>
      <c r="B38" s="171" t="s">
        <v>364</v>
      </c>
      <c r="C38" s="173"/>
      <c r="D38" s="211" t="s">
        <v>337</v>
      </c>
      <c r="E38" s="212" t="s">
        <v>337</v>
      </c>
      <c r="F38" s="213" t="s">
        <v>337</v>
      </c>
      <c r="G38" s="223" t="s">
        <v>333</v>
      </c>
      <c r="H38" s="215"/>
      <c r="I38" s="216"/>
    </row>
    <row r="39" spans="1:9" ht="58.15" customHeight="1">
      <c r="A39" s="143"/>
      <c r="B39" s="105">
        <v>22</v>
      </c>
      <c r="C39" s="106" t="s">
        <v>365</v>
      </c>
      <c r="D39" s="217" t="s">
        <v>197</v>
      </c>
      <c r="E39" s="217" t="s">
        <v>197</v>
      </c>
      <c r="F39" s="227" t="s">
        <v>197</v>
      </c>
      <c r="G39" s="218" t="s">
        <v>339</v>
      </c>
      <c r="H39" s="200"/>
      <c r="I39" s="62"/>
    </row>
    <row r="40" spans="1:9" ht="29.65" customHeight="1">
      <c r="A40" s="143"/>
      <c r="B40" s="105">
        <v>23</v>
      </c>
      <c r="C40" s="112" t="s">
        <v>366</v>
      </c>
      <c r="D40" s="217"/>
      <c r="E40" s="217"/>
      <c r="F40" s="226" t="s">
        <v>197</v>
      </c>
      <c r="G40" s="219"/>
      <c r="H40" s="220"/>
      <c r="I40" s="62"/>
    </row>
    <row r="41" spans="1:9">
      <c r="A41" s="143"/>
      <c r="B41" s="105">
        <v>24</v>
      </c>
      <c r="C41" s="112" t="s">
        <v>367</v>
      </c>
      <c r="D41" s="217" t="s">
        <v>197</v>
      </c>
      <c r="E41" s="217" t="s">
        <v>197</v>
      </c>
      <c r="F41" s="226" t="s">
        <v>197</v>
      </c>
      <c r="G41" s="221"/>
      <c r="H41" s="220"/>
      <c r="I41" s="62"/>
    </row>
    <row r="42" spans="1:9">
      <c r="A42" s="143"/>
      <c r="B42" s="105">
        <v>25</v>
      </c>
      <c r="C42" s="112" t="s">
        <v>368</v>
      </c>
      <c r="D42" s="217"/>
      <c r="E42" s="217"/>
      <c r="F42" s="226" t="s">
        <v>197</v>
      </c>
      <c r="G42" s="221"/>
      <c r="H42" s="220"/>
      <c r="I42" s="62"/>
    </row>
    <row r="43" spans="1:9">
      <c r="A43" s="143"/>
      <c r="B43" s="143"/>
      <c r="C43" s="150"/>
      <c r="D43" s="107"/>
      <c r="E43" s="107"/>
      <c r="F43" s="107"/>
      <c r="G43" s="109"/>
      <c r="H43" s="225"/>
      <c r="I43" s="143"/>
    </row>
    <row r="44" spans="1:9" ht="15.6" customHeight="1">
      <c r="A44" s="143"/>
      <c r="B44" s="450" t="s">
        <v>247</v>
      </c>
      <c r="C44" s="450"/>
      <c r="D44" s="450"/>
      <c r="E44" s="450"/>
      <c r="F44" s="450"/>
      <c r="G44" s="450"/>
      <c r="H44" s="450"/>
      <c r="I44" s="143"/>
    </row>
    <row r="45" spans="1:9" ht="72.75" customHeight="1">
      <c r="A45" s="143"/>
      <c r="B45" s="423" t="s">
        <v>369</v>
      </c>
      <c r="C45" s="424"/>
      <c r="D45" s="424"/>
      <c r="E45" s="424"/>
      <c r="F45" s="424"/>
      <c r="G45" s="424"/>
      <c r="H45" s="424"/>
      <c r="I45" s="449"/>
    </row>
    <row r="62" ht="15" customHeight="1"/>
  </sheetData>
  <sheetProtection algorithmName="SHA-512" hashValue="uw+q1hwVQPE9sbteHiz0nRfVZUNiSRgvA2VX4ZBW9JJ+anwP8qVny7iOdyqR4SBTvDXbD3cFYMyt8CLwsKBF7g==" saltValue="xsmE4UT9HuxrXf/mflVUow=="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2" zoomScale="70" zoomScaleNormal="70" workbookViewId="0">
      <selection activeCell="B10" sqref="B10:F10"/>
    </sheetView>
  </sheetViews>
  <sheetFormatPr defaultColWidth="11.5703125" defaultRowHeight="14.45"/>
  <cols>
    <col min="1" max="1" width="2.7109375" customWidth="1"/>
    <col min="2" max="2" width="8" customWidth="1"/>
    <col min="3" max="3" width="4.28515625" customWidth="1"/>
    <col min="4" max="4" width="90.28515625" customWidth="1"/>
    <col min="5" max="5" width="13.5703125" customWidth="1"/>
    <col min="6" max="6" width="61.7109375" customWidth="1"/>
  </cols>
  <sheetData>
    <row r="1" spans="1:11" ht="15.6">
      <c r="A1" s="2"/>
      <c r="B1" s="234" t="s">
        <v>196</v>
      </c>
      <c r="C1" s="234"/>
      <c r="D1" s="235"/>
      <c r="E1" s="2"/>
      <c r="F1" s="235"/>
      <c r="G1" s="2"/>
      <c r="H1" s="2"/>
      <c r="I1" s="2"/>
      <c r="J1" s="2"/>
      <c r="K1" s="2"/>
    </row>
    <row r="2" spans="1:11" ht="15.6" customHeight="1">
      <c r="A2" s="2"/>
      <c r="B2" s="234" t="s">
        <v>197</v>
      </c>
      <c r="C2" s="234"/>
      <c r="D2" s="236"/>
      <c r="E2" s="100" t="s">
        <v>20</v>
      </c>
      <c r="F2" s="237"/>
      <c r="G2" s="2"/>
      <c r="H2" s="2"/>
      <c r="I2" s="2"/>
      <c r="J2" s="2"/>
      <c r="K2" s="2"/>
    </row>
    <row r="3" spans="1:11" ht="15" customHeight="1">
      <c r="A3" s="2"/>
      <c r="B3" s="234" t="s">
        <v>370</v>
      </c>
      <c r="C3" s="234"/>
      <c r="D3" s="235"/>
      <c r="E3" s="101" t="s">
        <v>21</v>
      </c>
      <c r="F3" s="237"/>
      <c r="G3" s="2"/>
      <c r="H3" s="2"/>
      <c r="I3" s="2"/>
      <c r="J3" s="2"/>
      <c r="K3" s="2"/>
    </row>
    <row r="4" spans="1:11" ht="15.6">
      <c r="A4" s="2"/>
      <c r="B4" s="238"/>
      <c r="C4" s="238"/>
      <c r="D4" s="235"/>
      <c r="E4" s="2"/>
      <c r="F4" s="235"/>
      <c r="G4" s="2"/>
      <c r="H4" s="2"/>
      <c r="I4" s="2"/>
      <c r="J4" s="2"/>
      <c r="K4" s="2"/>
    </row>
    <row r="5" spans="1:11" ht="15.6">
      <c r="A5" s="2"/>
      <c r="B5" s="238"/>
      <c r="C5" s="238"/>
      <c r="D5" s="235"/>
      <c r="E5" s="63" t="s">
        <v>198</v>
      </c>
      <c r="F5" s="239"/>
      <c r="G5" s="2"/>
      <c r="H5" s="2"/>
      <c r="I5" s="2"/>
      <c r="J5" s="2"/>
      <c r="K5" s="2"/>
    </row>
    <row r="6" spans="1:11" ht="21" customHeight="1">
      <c r="A6" s="144"/>
      <c r="B6" s="240" t="s">
        <v>371</v>
      </c>
      <c r="C6" s="111"/>
      <c r="D6" s="111"/>
      <c r="E6" s="40"/>
      <c r="F6" s="241"/>
      <c r="G6" s="144"/>
      <c r="H6" s="144"/>
      <c r="I6" s="144"/>
      <c r="J6" s="144"/>
      <c r="K6" s="144"/>
    </row>
    <row r="7" spans="1:11" ht="5.25" customHeight="1">
      <c r="A7" s="2"/>
      <c r="B7" s="465"/>
      <c r="C7" s="465"/>
      <c r="D7" s="465"/>
      <c r="E7" s="2"/>
      <c r="F7" s="235"/>
      <c r="G7" s="2"/>
      <c r="H7" s="2"/>
      <c r="I7" s="2"/>
      <c r="J7" s="2"/>
      <c r="K7" s="2"/>
    </row>
    <row r="8" spans="1:11" ht="83.25" customHeight="1">
      <c r="A8" s="2"/>
      <c r="B8" s="468" t="s">
        <v>372</v>
      </c>
      <c r="C8" s="468"/>
      <c r="D8" s="468"/>
      <c r="E8" s="468"/>
      <c r="F8" s="468"/>
      <c r="G8" s="2"/>
      <c r="H8" s="2"/>
      <c r="I8" s="2"/>
      <c r="J8" s="2"/>
      <c r="K8" s="2"/>
    </row>
    <row r="9" spans="1:11" ht="4.5" customHeight="1">
      <c r="A9" s="2"/>
      <c r="B9" s="238"/>
      <c r="C9" s="238"/>
      <c r="D9" s="243"/>
      <c r="E9" s="2"/>
      <c r="F9" s="235"/>
      <c r="G9" s="2"/>
      <c r="H9" s="2"/>
      <c r="I9" s="2"/>
      <c r="J9" s="2"/>
      <c r="K9" s="2"/>
    </row>
    <row r="10" spans="1:11" ht="28.5" customHeight="1">
      <c r="A10" s="2"/>
      <c r="B10" s="471" t="s">
        <v>373</v>
      </c>
      <c r="C10" s="471"/>
      <c r="D10" s="471"/>
      <c r="E10" s="471"/>
      <c r="F10" s="471"/>
      <c r="G10" s="244"/>
      <c r="H10" s="245"/>
      <c r="I10" s="245"/>
      <c r="J10" s="2"/>
      <c r="K10" s="2"/>
    </row>
    <row r="11" spans="1:11" ht="15.6">
      <c r="A11" s="2"/>
      <c r="B11" s="238"/>
      <c r="C11" s="238"/>
      <c r="D11" s="235"/>
      <c r="E11" s="2"/>
      <c r="F11" s="235"/>
      <c r="G11" s="2"/>
      <c r="H11" s="2"/>
      <c r="I11" s="2"/>
      <c r="J11" s="2"/>
      <c r="K11" s="2"/>
    </row>
    <row r="12" spans="1:11" ht="26.25" customHeight="1">
      <c r="A12" s="246"/>
      <c r="B12" s="247" t="s">
        <v>66</v>
      </c>
      <c r="C12" s="461" t="s">
        <v>374</v>
      </c>
      <c r="D12" s="462"/>
      <c r="E12" s="248" t="s">
        <v>289</v>
      </c>
      <c r="F12" s="249" t="s">
        <v>375</v>
      </c>
      <c r="G12" s="246"/>
      <c r="H12" s="246"/>
      <c r="I12" s="246"/>
      <c r="J12" s="246"/>
      <c r="K12" s="246"/>
    </row>
    <row r="13" spans="1:11" ht="37.5" customHeight="1">
      <c r="A13" s="2"/>
      <c r="B13" s="463" t="s">
        <v>376</v>
      </c>
      <c r="C13" s="463"/>
      <c r="D13" s="463"/>
      <c r="E13" s="248" t="s">
        <v>196</v>
      </c>
      <c r="F13" s="250"/>
      <c r="G13" s="2"/>
      <c r="H13" s="251" t="s">
        <v>377</v>
      </c>
      <c r="I13" s="252"/>
      <c r="J13" s="252"/>
      <c r="K13" s="2"/>
    </row>
    <row r="14" spans="1:11" ht="202.9">
      <c r="A14" s="253"/>
      <c r="B14" s="254">
        <v>1</v>
      </c>
      <c r="C14" s="477" t="s">
        <v>378</v>
      </c>
      <c r="D14" s="478"/>
      <c r="E14" s="228" t="s">
        <v>196</v>
      </c>
      <c r="F14" s="310" t="s">
        <v>379</v>
      </c>
      <c r="G14" s="253"/>
      <c r="H14" s="251" t="s">
        <v>380</v>
      </c>
      <c r="I14" s="255"/>
      <c r="J14" s="255"/>
      <c r="K14" s="253"/>
    </row>
    <row r="15" spans="1:11" ht="26.25" customHeight="1">
      <c r="A15" s="2"/>
      <c r="B15" s="464" t="s">
        <v>381</v>
      </c>
      <c r="C15" s="459"/>
      <c r="D15" s="459"/>
      <c r="E15" s="459"/>
      <c r="F15" s="460"/>
      <c r="G15" s="2"/>
      <c r="H15" s="251" t="s">
        <v>382</v>
      </c>
      <c r="I15" s="252"/>
      <c r="J15" s="252"/>
      <c r="K15" s="2"/>
    </row>
    <row r="16" spans="1:11" ht="282.75" customHeight="1">
      <c r="A16" s="2"/>
      <c r="B16" s="256">
        <v>1.1000000000000001</v>
      </c>
      <c r="C16" s="466" t="s">
        <v>383</v>
      </c>
      <c r="D16" s="467"/>
      <c r="E16" s="469" t="s">
        <v>384</v>
      </c>
      <c r="F16" s="470"/>
      <c r="G16" s="2"/>
      <c r="H16" s="251" t="s">
        <v>385</v>
      </c>
      <c r="I16" s="252"/>
      <c r="J16" s="252"/>
      <c r="K16" s="2"/>
    </row>
    <row r="17" spans="1:11" ht="26.25" customHeight="1">
      <c r="A17" s="2"/>
      <c r="B17" s="256">
        <v>1.2</v>
      </c>
      <c r="C17" s="466" t="s">
        <v>386</v>
      </c>
      <c r="D17" s="467"/>
      <c r="E17" s="473" t="s">
        <v>387</v>
      </c>
      <c r="F17" s="474"/>
      <c r="G17" s="2"/>
      <c r="H17" s="251" t="s">
        <v>388</v>
      </c>
      <c r="I17" s="252"/>
      <c r="J17" s="252"/>
      <c r="K17" s="2"/>
    </row>
    <row r="18" spans="1:11" ht="25.9" customHeight="1">
      <c r="A18" s="2"/>
      <c r="B18" s="256">
        <v>1.3</v>
      </c>
      <c r="C18" s="466" t="s">
        <v>389</v>
      </c>
      <c r="D18" s="467"/>
      <c r="E18" s="473" t="s">
        <v>390</v>
      </c>
      <c r="F18" s="474"/>
      <c r="G18" s="2"/>
      <c r="H18" s="251" t="s">
        <v>391</v>
      </c>
      <c r="I18" s="252"/>
      <c r="J18" s="252"/>
      <c r="K18" s="2"/>
    </row>
    <row r="19" spans="1:11" ht="25.9" customHeight="1">
      <c r="A19" s="2"/>
      <c r="B19" s="256">
        <v>1.4</v>
      </c>
      <c r="C19" s="466" t="s">
        <v>392</v>
      </c>
      <c r="D19" s="467"/>
      <c r="E19" s="319" t="s">
        <v>385</v>
      </c>
      <c r="F19" s="314"/>
      <c r="G19" s="2"/>
      <c r="H19" s="252"/>
      <c r="I19" s="252"/>
      <c r="J19" s="252"/>
      <c r="K19" s="2"/>
    </row>
    <row r="20" spans="1:11" ht="25.9" customHeight="1">
      <c r="A20" s="2"/>
      <c r="B20" s="256">
        <v>1.5</v>
      </c>
      <c r="C20" s="466" t="s">
        <v>393</v>
      </c>
      <c r="D20" s="467"/>
      <c r="E20" s="475" t="s">
        <v>394</v>
      </c>
      <c r="F20" s="476"/>
      <c r="G20" s="2"/>
      <c r="H20" s="2"/>
      <c r="I20" s="2"/>
      <c r="J20" s="2"/>
      <c r="K20" s="2"/>
    </row>
    <row r="21" spans="1:11" ht="40.15" customHeight="1">
      <c r="A21" s="2"/>
      <c r="B21" s="256">
        <v>1.6</v>
      </c>
      <c r="C21" s="466" t="s">
        <v>395</v>
      </c>
      <c r="D21" s="467"/>
      <c r="E21" s="473" t="s">
        <v>196</v>
      </c>
      <c r="F21" s="474"/>
      <c r="G21" s="2"/>
      <c r="H21" s="2"/>
      <c r="I21" s="2"/>
      <c r="J21" s="2"/>
      <c r="K21" s="2"/>
    </row>
    <row r="22" spans="1:11" ht="147" customHeight="1">
      <c r="A22" s="2"/>
      <c r="B22" s="256">
        <v>1.7</v>
      </c>
      <c r="C22" s="466" t="s">
        <v>396</v>
      </c>
      <c r="D22" s="467"/>
      <c r="E22" s="469" t="s">
        <v>397</v>
      </c>
      <c r="F22" s="470"/>
      <c r="G22" s="2"/>
      <c r="H22" s="2"/>
      <c r="I22" s="2"/>
      <c r="J22" s="2"/>
      <c r="K22" s="2"/>
    </row>
    <row r="23" spans="1:11" ht="18.75" customHeight="1">
      <c r="A23" s="252" t="s">
        <v>388</v>
      </c>
      <c r="B23" s="257" t="s">
        <v>398</v>
      </c>
      <c r="C23" s="258"/>
      <c r="D23" s="258"/>
      <c r="E23" s="259"/>
      <c r="F23" s="260"/>
      <c r="G23" s="2"/>
      <c r="H23" s="2"/>
      <c r="I23" s="2"/>
      <c r="J23" s="2"/>
      <c r="K23" s="2"/>
    </row>
    <row r="24" spans="1:11" ht="60" customHeight="1">
      <c r="A24" s="252" t="s">
        <v>399</v>
      </c>
      <c r="B24" s="479" t="s">
        <v>400</v>
      </c>
      <c r="C24" s="480"/>
      <c r="D24" s="480"/>
      <c r="E24" s="480"/>
      <c r="F24" s="481"/>
      <c r="G24" s="2"/>
      <c r="H24" s="2"/>
      <c r="I24" s="2"/>
      <c r="J24" s="2"/>
      <c r="K24" s="2"/>
    </row>
    <row r="25" spans="1:11" ht="30" customHeight="1">
      <c r="A25" s="252" t="s">
        <v>391</v>
      </c>
      <c r="B25" s="238"/>
      <c r="C25" s="238"/>
      <c r="D25" s="235"/>
      <c r="E25" s="2"/>
      <c r="F25" s="235"/>
      <c r="G25" s="2"/>
      <c r="H25" s="2"/>
      <c r="I25" s="2"/>
      <c r="J25" s="2"/>
      <c r="K25" s="2"/>
    </row>
    <row r="26" spans="1:11" ht="59.65" customHeight="1">
      <c r="A26" s="2"/>
      <c r="B26" s="471" t="s">
        <v>401</v>
      </c>
      <c r="C26" s="471"/>
      <c r="D26" s="471"/>
      <c r="E26" s="471"/>
      <c r="F26" s="471"/>
      <c r="G26" s="244"/>
      <c r="H26" s="244"/>
      <c r="I26" s="244"/>
      <c r="J26" s="2"/>
      <c r="K26" s="2"/>
    </row>
    <row r="27" spans="1:11" ht="6" customHeight="1">
      <c r="A27" s="2"/>
      <c r="B27" s="261"/>
      <c r="C27" s="261"/>
      <c r="D27" s="261"/>
      <c r="E27" s="262"/>
      <c r="F27" s="261"/>
      <c r="G27" s="244"/>
      <c r="H27" s="244"/>
      <c r="I27" s="244"/>
      <c r="J27" s="2"/>
      <c r="K27" s="2"/>
    </row>
    <row r="28" spans="1:11" ht="54" customHeight="1">
      <c r="A28" s="2"/>
      <c r="B28" s="472" t="s">
        <v>402</v>
      </c>
      <c r="C28" s="472"/>
      <c r="D28" s="472"/>
      <c r="E28" s="472"/>
      <c r="F28" s="472"/>
      <c r="G28" s="244"/>
      <c r="H28" s="244"/>
      <c r="I28" s="244"/>
      <c r="J28" s="2"/>
      <c r="K28" s="2"/>
    </row>
    <row r="29" spans="1:11" ht="26.25" customHeight="1">
      <c r="A29" s="246"/>
      <c r="B29" s="247" t="s">
        <v>66</v>
      </c>
      <c r="C29" s="461" t="s">
        <v>374</v>
      </c>
      <c r="D29" s="462"/>
      <c r="E29" s="248" t="s">
        <v>289</v>
      </c>
      <c r="F29" s="249" t="s">
        <v>375</v>
      </c>
      <c r="G29" s="246"/>
      <c r="H29" s="246"/>
      <c r="I29" s="246"/>
      <c r="J29" s="246"/>
      <c r="K29" s="246"/>
    </row>
    <row r="30" spans="1:11" ht="37.5" customHeight="1">
      <c r="A30" s="2"/>
      <c r="B30" s="463" t="s">
        <v>403</v>
      </c>
      <c r="C30" s="463"/>
      <c r="D30" s="463"/>
      <c r="E30" s="248" t="s">
        <v>196</v>
      </c>
      <c r="F30" s="250"/>
      <c r="G30" s="2"/>
      <c r="H30" s="2"/>
      <c r="I30" s="2"/>
      <c r="J30" s="2"/>
      <c r="K30" s="2"/>
    </row>
    <row r="31" spans="1:11" ht="270" customHeight="1">
      <c r="A31" s="253"/>
      <c r="B31" s="263">
        <v>2</v>
      </c>
      <c r="C31" s="492" t="s">
        <v>404</v>
      </c>
      <c r="D31" s="493"/>
      <c r="E31" s="228" t="s">
        <v>196</v>
      </c>
      <c r="F31" s="309" t="s">
        <v>405</v>
      </c>
      <c r="G31" s="253"/>
      <c r="H31" s="253"/>
      <c r="I31" s="253"/>
      <c r="J31" s="253"/>
      <c r="K31" s="253"/>
    </row>
    <row r="32" spans="1:11" ht="41.65" customHeight="1">
      <c r="A32" s="2"/>
      <c r="B32" s="458" t="s">
        <v>406</v>
      </c>
      <c r="C32" s="459"/>
      <c r="D32" s="459"/>
      <c r="E32" s="459"/>
      <c r="F32" s="460"/>
      <c r="G32" s="2"/>
      <c r="H32" s="2"/>
      <c r="I32" s="2"/>
      <c r="J32" s="2"/>
      <c r="K32" s="2"/>
    </row>
    <row r="33" spans="1:11" ht="133.5" customHeight="1">
      <c r="A33" s="2"/>
      <c r="B33" s="264">
        <v>2.1</v>
      </c>
      <c r="C33" s="494" t="s">
        <v>407</v>
      </c>
      <c r="D33" s="495"/>
      <c r="E33" s="230" t="s">
        <v>196</v>
      </c>
      <c r="F33" s="309" t="s">
        <v>408</v>
      </c>
      <c r="G33" s="2"/>
      <c r="H33" s="2"/>
      <c r="I33" s="2"/>
      <c r="J33" s="2"/>
      <c r="K33" s="2"/>
    </row>
    <row r="34" spans="1:11" ht="78">
      <c r="A34" s="2"/>
      <c r="B34" s="264">
        <v>2.2000000000000002</v>
      </c>
      <c r="C34" s="466" t="s">
        <v>409</v>
      </c>
      <c r="D34" s="467"/>
      <c r="E34" s="230" t="s">
        <v>196</v>
      </c>
      <c r="F34" s="308" t="s">
        <v>410</v>
      </c>
      <c r="G34" s="2"/>
      <c r="H34" s="2"/>
      <c r="I34" s="2"/>
      <c r="J34" s="2"/>
      <c r="K34" s="2"/>
    </row>
    <row r="35" spans="1:11" ht="26.25" customHeight="1">
      <c r="A35" s="2"/>
      <c r="B35" s="264">
        <v>2.2999999999999998</v>
      </c>
      <c r="C35" s="466" t="s">
        <v>411</v>
      </c>
      <c r="D35" s="467"/>
      <c r="E35" s="230" t="s">
        <v>197</v>
      </c>
      <c r="F35" s="231"/>
      <c r="G35" s="2"/>
      <c r="H35" s="2"/>
      <c r="I35" s="2"/>
      <c r="J35" s="2"/>
      <c r="K35" s="2"/>
    </row>
    <row r="36" spans="1:11" ht="42" customHeight="1">
      <c r="A36" s="2"/>
      <c r="B36" s="264">
        <v>2.4</v>
      </c>
      <c r="C36" s="485" t="s">
        <v>412</v>
      </c>
      <c r="D36" s="486"/>
      <c r="E36" s="230" t="s">
        <v>196</v>
      </c>
      <c r="F36" s="308" t="s">
        <v>413</v>
      </c>
      <c r="G36" s="2"/>
      <c r="H36" s="2"/>
      <c r="I36" s="2"/>
      <c r="J36" s="2"/>
      <c r="K36" s="2"/>
    </row>
    <row r="37" spans="1:11" ht="26.25" customHeight="1">
      <c r="A37" s="2"/>
      <c r="B37" s="264">
        <v>2.5</v>
      </c>
      <c r="C37" s="466" t="s">
        <v>414</v>
      </c>
      <c r="D37" s="467"/>
      <c r="E37" s="473" t="s">
        <v>415</v>
      </c>
      <c r="F37" s="474"/>
      <c r="G37" s="2"/>
      <c r="H37" s="2"/>
      <c r="I37" s="2"/>
      <c r="J37" s="2"/>
      <c r="K37" s="2"/>
    </row>
    <row r="38" spans="1:11" ht="51" customHeight="1">
      <c r="A38" s="2"/>
      <c r="B38" s="256">
        <v>2.6</v>
      </c>
      <c r="C38" s="466" t="s">
        <v>416</v>
      </c>
      <c r="D38" s="467"/>
      <c r="E38" s="469" t="s">
        <v>417</v>
      </c>
      <c r="F38" s="470"/>
      <c r="G38" s="2"/>
      <c r="H38" s="2"/>
      <c r="I38" s="2"/>
      <c r="J38" s="2"/>
      <c r="K38" s="2"/>
    </row>
    <row r="39" spans="1:11" ht="38.25" customHeight="1">
      <c r="A39" s="2"/>
      <c r="B39" s="264">
        <v>2.7</v>
      </c>
      <c r="C39" s="494" t="s">
        <v>418</v>
      </c>
      <c r="D39" s="495"/>
      <c r="E39" s="230" t="s">
        <v>196</v>
      </c>
      <c r="F39" s="231"/>
      <c r="G39" s="2"/>
      <c r="H39" s="2"/>
      <c r="I39" s="2"/>
      <c r="J39" s="2"/>
      <c r="K39" s="2"/>
    </row>
    <row r="40" spans="1:11" ht="18.75" customHeight="1">
      <c r="A40" s="252" t="s">
        <v>388</v>
      </c>
      <c r="B40" s="257" t="s">
        <v>398</v>
      </c>
      <c r="C40" s="258"/>
      <c r="D40" s="258"/>
      <c r="E40" s="259"/>
      <c r="F40" s="260"/>
      <c r="G40" s="2"/>
      <c r="H40" s="2"/>
      <c r="I40" s="2"/>
      <c r="J40" s="2"/>
      <c r="K40" s="2"/>
    </row>
    <row r="41" spans="1:11" ht="60" customHeight="1">
      <c r="A41" s="252" t="s">
        <v>399</v>
      </c>
      <c r="B41" s="482"/>
      <c r="C41" s="483"/>
      <c r="D41" s="483"/>
      <c r="E41" s="483"/>
      <c r="F41" s="484"/>
      <c r="G41" s="2"/>
      <c r="H41" s="2"/>
      <c r="I41" s="2"/>
      <c r="J41" s="2"/>
      <c r="K41" s="2"/>
    </row>
    <row r="42" spans="1:11" ht="15.6">
      <c r="A42" s="2"/>
      <c r="B42" s="238"/>
      <c r="C42" s="238"/>
      <c r="D42" s="235"/>
      <c r="E42" s="2"/>
      <c r="F42" s="235"/>
      <c r="G42" s="2"/>
      <c r="H42" s="2"/>
      <c r="I42" s="2"/>
      <c r="J42" s="2"/>
      <c r="K42" s="2"/>
    </row>
    <row r="43" spans="1:11" ht="55.9" customHeight="1">
      <c r="A43" s="2"/>
      <c r="B43" s="491" t="s">
        <v>419</v>
      </c>
      <c r="C43" s="491"/>
      <c r="D43" s="491"/>
      <c r="E43" s="491"/>
      <c r="F43" s="491"/>
      <c r="G43" s="244"/>
      <c r="H43" s="244"/>
      <c r="I43" s="244"/>
      <c r="J43" s="2"/>
      <c r="K43" s="2"/>
    </row>
    <row r="44" spans="1:11" ht="15.6">
      <c r="A44" s="265"/>
      <c r="B44" s="266"/>
      <c r="C44" s="266"/>
      <c r="D44" s="267"/>
      <c r="E44" s="265"/>
      <c r="F44" s="267"/>
      <c r="G44" s="265"/>
      <c r="H44" s="265"/>
      <c r="I44" s="265"/>
      <c r="J44" s="265"/>
      <c r="K44" s="265"/>
    </row>
    <row r="45" spans="1:11" ht="26.25" customHeight="1">
      <c r="A45" s="246"/>
      <c r="B45" s="247" t="s">
        <v>66</v>
      </c>
      <c r="C45" s="461" t="s">
        <v>374</v>
      </c>
      <c r="D45" s="462"/>
      <c r="E45" s="248" t="s">
        <v>289</v>
      </c>
      <c r="F45" s="249" t="s">
        <v>375</v>
      </c>
      <c r="G45" s="246"/>
      <c r="H45" s="246"/>
      <c r="I45" s="246"/>
      <c r="J45" s="246"/>
      <c r="K45" s="246"/>
    </row>
    <row r="46" spans="1:11" ht="37.5" customHeight="1">
      <c r="A46" s="2"/>
      <c r="B46" s="463" t="s">
        <v>420</v>
      </c>
      <c r="C46" s="463"/>
      <c r="D46" s="463"/>
      <c r="E46" s="248" t="s">
        <v>197</v>
      </c>
      <c r="F46" s="250"/>
      <c r="G46" s="2"/>
      <c r="H46" s="2"/>
      <c r="I46" s="2"/>
      <c r="J46" s="2"/>
      <c r="K46" s="2"/>
    </row>
    <row r="47" spans="1:11" ht="86.25" customHeight="1">
      <c r="A47" s="253"/>
      <c r="B47" s="254">
        <v>3</v>
      </c>
      <c r="C47" s="477" t="s">
        <v>421</v>
      </c>
      <c r="D47" s="478"/>
      <c r="E47" s="228" t="s">
        <v>196</v>
      </c>
      <c r="F47" s="229" t="s">
        <v>422</v>
      </c>
      <c r="G47" s="253"/>
      <c r="H47" s="253"/>
      <c r="I47" s="253"/>
      <c r="J47" s="253"/>
      <c r="K47" s="253"/>
    </row>
    <row r="48" spans="1:11" ht="41.65" customHeight="1">
      <c r="A48" s="265"/>
      <c r="B48" s="458" t="s">
        <v>423</v>
      </c>
      <c r="C48" s="459"/>
      <c r="D48" s="459"/>
      <c r="E48" s="459"/>
      <c r="F48" s="460"/>
      <c r="G48" s="265"/>
      <c r="H48" s="265"/>
      <c r="I48" s="265"/>
      <c r="J48" s="265"/>
      <c r="K48" s="265"/>
    </row>
    <row r="49" spans="1:11" ht="45" customHeight="1">
      <c r="A49" s="265"/>
      <c r="B49" s="256">
        <v>3.1</v>
      </c>
      <c r="C49" s="466" t="s">
        <v>424</v>
      </c>
      <c r="D49" s="467"/>
      <c r="E49" s="232" t="s">
        <v>196</v>
      </c>
      <c r="F49" s="311" t="s">
        <v>425</v>
      </c>
      <c r="G49" s="265"/>
      <c r="H49" s="265"/>
      <c r="I49" s="265"/>
      <c r="J49" s="265"/>
      <c r="K49" s="265"/>
    </row>
    <row r="50" spans="1:11" ht="25.5" customHeight="1">
      <c r="A50" s="265"/>
      <c r="B50" s="256">
        <v>3.2</v>
      </c>
      <c r="C50" s="466" t="s">
        <v>426</v>
      </c>
      <c r="D50" s="467"/>
      <c r="E50" s="232" t="s">
        <v>197</v>
      </c>
      <c r="F50" s="229"/>
      <c r="G50" s="265"/>
      <c r="H50" s="265"/>
      <c r="I50" s="265"/>
      <c r="J50" s="265"/>
      <c r="K50" s="265"/>
    </row>
    <row r="51" spans="1:11" ht="25.5" customHeight="1">
      <c r="A51" s="2"/>
      <c r="B51" s="256">
        <v>3.3</v>
      </c>
      <c r="C51" s="466" t="s">
        <v>427</v>
      </c>
      <c r="D51" s="467"/>
      <c r="E51" s="498" t="s">
        <v>428</v>
      </c>
      <c r="F51" s="499"/>
      <c r="G51" s="2"/>
      <c r="H51" s="2"/>
      <c r="I51" s="2"/>
      <c r="J51" s="2"/>
      <c r="K51" s="2"/>
    </row>
    <row r="52" spans="1:11" ht="39.6" customHeight="1">
      <c r="A52" s="2"/>
      <c r="B52" s="268">
        <v>3.4</v>
      </c>
      <c r="C52" s="466" t="s">
        <v>429</v>
      </c>
      <c r="D52" s="467"/>
      <c r="E52" s="496" t="s">
        <v>430</v>
      </c>
      <c r="F52" s="497"/>
      <c r="G52" s="2"/>
      <c r="H52" s="2"/>
      <c r="I52" s="2"/>
      <c r="J52" s="2"/>
      <c r="K52" s="2"/>
    </row>
    <row r="53" spans="1:11" ht="40.9" customHeight="1">
      <c r="A53" s="2"/>
      <c r="B53" s="256">
        <v>3.5</v>
      </c>
      <c r="C53" s="466" t="s">
        <v>431</v>
      </c>
      <c r="D53" s="467"/>
      <c r="E53" s="282" t="s">
        <v>197</v>
      </c>
      <c r="F53" s="233"/>
      <c r="G53" s="2"/>
      <c r="H53" s="2"/>
      <c r="I53" s="2"/>
      <c r="J53" s="2"/>
      <c r="K53" s="2"/>
    </row>
    <row r="54" spans="1:11" ht="39.6" customHeight="1">
      <c r="A54" s="2"/>
      <c r="B54" s="269">
        <v>3.6</v>
      </c>
      <c r="C54" s="488" t="s">
        <v>432</v>
      </c>
      <c r="D54" s="488"/>
      <c r="E54" s="232" t="s">
        <v>196</v>
      </c>
      <c r="F54" s="229" t="s">
        <v>339</v>
      </c>
      <c r="G54" s="2"/>
      <c r="H54" s="2"/>
      <c r="I54" s="2"/>
      <c r="J54" s="2"/>
      <c r="K54" s="2"/>
    </row>
    <row r="55" spans="1:11" ht="18.600000000000001" customHeight="1">
      <c r="A55" s="265"/>
      <c r="B55" s="257" t="s">
        <v>398</v>
      </c>
      <c r="C55" s="270"/>
      <c r="D55" s="270"/>
      <c r="E55" s="271"/>
      <c r="F55" s="272"/>
      <c r="G55" s="265"/>
      <c r="H55" s="265"/>
      <c r="I55" s="265"/>
      <c r="J55" s="265"/>
      <c r="K55" s="265"/>
    </row>
    <row r="56" spans="1:11" ht="103.9" customHeight="1">
      <c r="A56" s="265"/>
      <c r="B56" s="500" t="s">
        <v>433</v>
      </c>
      <c r="C56" s="501"/>
      <c r="D56" s="501"/>
      <c r="E56" s="501"/>
      <c r="F56" s="502"/>
      <c r="G56" s="265"/>
      <c r="H56" s="265"/>
      <c r="I56" s="265"/>
      <c r="J56" s="265"/>
      <c r="K56" s="265"/>
    </row>
    <row r="57" spans="1:11" ht="34.5" customHeight="1">
      <c r="A57" s="2"/>
      <c r="B57" s="238"/>
      <c r="C57" s="238"/>
      <c r="D57" s="273"/>
      <c r="E57" s="274"/>
      <c r="F57" s="273"/>
      <c r="G57" s="2"/>
      <c r="H57" s="2"/>
      <c r="I57" s="2"/>
      <c r="J57" s="2"/>
      <c r="K57" s="2"/>
    </row>
    <row r="58" spans="1:11" ht="46.5" customHeight="1">
      <c r="A58" s="2"/>
      <c r="B58" s="491" t="s">
        <v>434</v>
      </c>
      <c r="C58" s="491"/>
      <c r="D58" s="491"/>
      <c r="E58" s="491"/>
      <c r="F58" s="491"/>
      <c r="G58" s="244"/>
      <c r="H58" s="244"/>
      <c r="I58" s="244"/>
      <c r="J58" s="2"/>
      <c r="K58" s="2"/>
    </row>
    <row r="59" spans="1:11" ht="15.6">
      <c r="A59" s="2"/>
      <c r="B59" s="238"/>
      <c r="C59" s="238"/>
      <c r="D59" s="235"/>
      <c r="E59" s="2"/>
      <c r="F59" s="235"/>
      <c r="G59" s="2"/>
      <c r="H59" s="2"/>
      <c r="I59" s="2"/>
      <c r="J59" s="2"/>
      <c r="K59" s="2"/>
    </row>
    <row r="60" spans="1:11" ht="26.25" customHeight="1">
      <c r="A60" s="246"/>
      <c r="B60" s="247" t="s">
        <v>66</v>
      </c>
      <c r="C60" s="461" t="s">
        <v>374</v>
      </c>
      <c r="D60" s="462"/>
      <c r="E60" s="248" t="s">
        <v>289</v>
      </c>
      <c r="F60" s="249" t="s">
        <v>375</v>
      </c>
      <c r="G60" s="246"/>
      <c r="H60" s="246"/>
      <c r="I60" s="246"/>
      <c r="J60" s="246"/>
      <c r="K60" s="246"/>
    </row>
    <row r="61" spans="1:11" ht="37.5" customHeight="1">
      <c r="A61" s="2"/>
      <c r="B61" s="463" t="s">
        <v>435</v>
      </c>
      <c r="C61" s="463"/>
      <c r="D61" s="463"/>
      <c r="E61" s="248" t="s">
        <v>197</v>
      </c>
      <c r="F61" s="250" t="s">
        <v>436</v>
      </c>
      <c r="G61" s="2"/>
      <c r="H61" s="2"/>
      <c r="I61" s="2"/>
      <c r="J61" s="2"/>
      <c r="K61" s="2"/>
    </row>
    <row r="62" spans="1:11" ht="37.5" customHeight="1">
      <c r="A62" s="253"/>
      <c r="B62" s="254">
        <v>4</v>
      </c>
      <c r="C62" s="453" t="s">
        <v>437</v>
      </c>
      <c r="D62" s="454"/>
      <c r="E62" s="228" t="s">
        <v>197</v>
      </c>
      <c r="F62" s="229"/>
      <c r="G62" s="253"/>
      <c r="H62" s="253"/>
      <c r="I62" s="253"/>
      <c r="J62" s="253"/>
      <c r="K62" s="253"/>
    </row>
    <row r="63" spans="1:11" ht="26.25" customHeight="1">
      <c r="A63" s="265"/>
      <c r="B63" s="464" t="s">
        <v>438</v>
      </c>
      <c r="C63" s="459"/>
      <c r="D63" s="459"/>
      <c r="E63" s="459"/>
      <c r="F63" s="460"/>
      <c r="G63" s="265"/>
      <c r="H63" s="265"/>
      <c r="I63" s="265"/>
      <c r="J63" s="265"/>
      <c r="K63" s="265"/>
    </row>
    <row r="64" spans="1:11" ht="39.75" customHeight="1">
      <c r="A64" s="2"/>
      <c r="B64" s="256">
        <v>4.0999999999999996</v>
      </c>
      <c r="C64" s="466" t="s">
        <v>439</v>
      </c>
      <c r="D64" s="467"/>
      <c r="E64" s="232" t="s">
        <v>196</v>
      </c>
      <c r="F64" s="311" t="s">
        <v>440</v>
      </c>
      <c r="G64" s="2"/>
      <c r="H64" s="2"/>
      <c r="I64" s="2"/>
      <c r="J64" s="2"/>
      <c r="K64" s="2"/>
    </row>
    <row r="65" spans="1:11" ht="18.75" customHeight="1">
      <c r="A65" s="252" t="s">
        <v>388</v>
      </c>
      <c r="B65" s="257" t="s">
        <v>398</v>
      </c>
      <c r="C65" s="258"/>
      <c r="D65" s="258"/>
      <c r="E65" s="259"/>
      <c r="F65" s="260"/>
      <c r="G65" s="2"/>
      <c r="H65" s="2"/>
      <c r="I65" s="2"/>
      <c r="J65" s="2"/>
      <c r="K65" s="2"/>
    </row>
    <row r="66" spans="1:11" ht="60" customHeight="1">
      <c r="A66" s="252" t="s">
        <v>399</v>
      </c>
      <c r="B66" s="482"/>
      <c r="C66" s="483"/>
      <c r="D66" s="483"/>
      <c r="E66" s="483"/>
      <c r="F66" s="484"/>
      <c r="G66" s="2"/>
      <c r="H66" s="2"/>
      <c r="I66" s="2"/>
      <c r="J66" s="2"/>
      <c r="K66" s="2"/>
    </row>
    <row r="67" spans="1:11" ht="38.25" customHeight="1">
      <c r="A67" s="2"/>
      <c r="B67" s="238"/>
      <c r="C67" s="238"/>
      <c r="D67" s="237"/>
      <c r="E67" s="245"/>
      <c r="F67" s="237"/>
      <c r="G67" s="244"/>
      <c r="H67" s="244"/>
      <c r="I67" s="244"/>
      <c r="J67" s="2"/>
      <c r="K67" s="2"/>
    </row>
    <row r="68" spans="1:11" ht="46.5" customHeight="1">
      <c r="A68" s="2"/>
      <c r="B68" s="487" t="s">
        <v>441</v>
      </c>
      <c r="C68" s="487"/>
      <c r="D68" s="487"/>
      <c r="E68" s="487"/>
      <c r="F68" s="487"/>
      <c r="G68" s="244"/>
      <c r="H68" s="244"/>
      <c r="I68" s="244"/>
      <c r="J68" s="2"/>
      <c r="K68" s="2"/>
    </row>
    <row r="69" spans="1:11" ht="15.6">
      <c r="A69" s="2"/>
      <c r="B69" s="238"/>
      <c r="C69" s="238"/>
      <c r="D69" s="235"/>
      <c r="E69" s="2"/>
      <c r="F69" s="235"/>
      <c r="G69" s="2"/>
      <c r="H69" s="2"/>
      <c r="I69" s="2"/>
      <c r="J69" s="2"/>
      <c r="K69" s="2"/>
    </row>
    <row r="70" spans="1:11" ht="26.25" customHeight="1">
      <c r="A70" s="246"/>
      <c r="B70" s="247" t="s">
        <v>66</v>
      </c>
      <c r="C70" s="461" t="s">
        <v>374</v>
      </c>
      <c r="D70" s="462"/>
      <c r="E70" s="248" t="s">
        <v>289</v>
      </c>
      <c r="F70" s="249" t="s">
        <v>375</v>
      </c>
      <c r="G70" s="246"/>
      <c r="H70" s="246"/>
      <c r="I70" s="246"/>
      <c r="J70" s="246"/>
      <c r="K70" s="246"/>
    </row>
    <row r="71" spans="1:11" ht="26.25" customHeight="1">
      <c r="A71" s="246"/>
      <c r="B71" s="275" t="s">
        <v>442</v>
      </c>
      <c r="C71" s="489" t="s">
        <v>443</v>
      </c>
      <c r="D71" s="490"/>
      <c r="E71" s="228"/>
      <c r="F71" s="318" t="s">
        <v>444</v>
      </c>
      <c r="G71" s="246"/>
      <c r="H71" s="246"/>
      <c r="I71" s="246"/>
      <c r="J71" s="246"/>
      <c r="K71" s="246"/>
    </row>
    <row r="72" spans="1:11" ht="108.75" customHeight="1">
      <c r="A72" s="253"/>
      <c r="B72" s="254">
        <v>5</v>
      </c>
      <c r="C72" s="453" t="s">
        <v>445</v>
      </c>
      <c r="D72" s="454"/>
      <c r="E72" s="228" t="s">
        <v>196</v>
      </c>
      <c r="F72" s="313" t="s">
        <v>446</v>
      </c>
      <c r="G72" s="253"/>
      <c r="H72" s="253"/>
      <c r="I72" s="253"/>
      <c r="J72" s="253"/>
      <c r="K72" s="253"/>
    </row>
    <row r="73" spans="1:11" ht="41.65" customHeight="1">
      <c r="A73" s="2"/>
      <c r="B73" s="458" t="s">
        <v>447</v>
      </c>
      <c r="C73" s="459"/>
      <c r="D73" s="459"/>
      <c r="E73" s="459"/>
      <c r="F73" s="460"/>
      <c r="G73" s="2"/>
      <c r="H73" s="2"/>
      <c r="I73" s="2"/>
      <c r="J73" s="2"/>
      <c r="K73" s="2"/>
    </row>
    <row r="74" spans="1:11" ht="69" customHeight="1">
      <c r="A74" s="2"/>
      <c r="B74" s="264">
        <v>5.0999999999999996</v>
      </c>
      <c r="C74" s="451" t="s">
        <v>448</v>
      </c>
      <c r="D74" s="452"/>
      <c r="E74" s="228" t="s">
        <v>196</v>
      </c>
      <c r="F74" s="313" t="s">
        <v>449</v>
      </c>
      <c r="G74" s="2"/>
      <c r="H74" s="2"/>
      <c r="I74" s="2"/>
      <c r="J74" s="2"/>
      <c r="K74" s="2"/>
    </row>
    <row r="75" spans="1:11" ht="124.5" customHeight="1">
      <c r="A75" s="2"/>
      <c r="B75" s="264">
        <v>5.2</v>
      </c>
      <c r="C75" s="451" t="s">
        <v>450</v>
      </c>
      <c r="D75" s="452"/>
      <c r="E75" s="228" t="s">
        <v>196</v>
      </c>
      <c r="F75" s="317" t="s">
        <v>451</v>
      </c>
      <c r="G75" s="2"/>
      <c r="H75" s="2"/>
      <c r="I75" s="2"/>
      <c r="J75" s="2"/>
      <c r="K75" s="2"/>
    </row>
    <row r="76" spans="1:11" ht="25.5" customHeight="1">
      <c r="A76" s="2"/>
      <c r="B76" s="264">
        <v>5.3</v>
      </c>
      <c r="C76" s="451" t="s">
        <v>452</v>
      </c>
      <c r="D76" s="452"/>
      <c r="E76" s="228" t="s">
        <v>197</v>
      </c>
      <c r="F76" s="314"/>
      <c r="G76" s="2"/>
      <c r="H76" s="2"/>
      <c r="I76" s="2"/>
      <c r="J76" s="2"/>
      <c r="K76" s="2"/>
    </row>
    <row r="77" spans="1:11" ht="46.9">
      <c r="A77" s="2"/>
      <c r="B77" s="264">
        <v>5.4</v>
      </c>
      <c r="C77" s="451" t="s">
        <v>453</v>
      </c>
      <c r="D77" s="452"/>
      <c r="E77" s="228" t="s">
        <v>196</v>
      </c>
      <c r="F77" s="313" t="s">
        <v>454</v>
      </c>
      <c r="G77" s="2"/>
      <c r="H77" s="2"/>
      <c r="I77" s="2"/>
      <c r="J77" s="2"/>
      <c r="K77" s="2"/>
    </row>
    <row r="78" spans="1:11" ht="25.5" customHeight="1">
      <c r="A78" s="2"/>
      <c r="B78" s="278"/>
      <c r="C78" s="276"/>
      <c r="D78" s="277" t="s">
        <v>455</v>
      </c>
      <c r="E78" s="228"/>
      <c r="F78" s="311" t="s">
        <v>456</v>
      </c>
      <c r="G78" s="2"/>
      <c r="H78" s="2"/>
      <c r="I78" s="2"/>
      <c r="J78" s="2"/>
      <c r="K78" s="2"/>
    </row>
    <row r="79" spans="1:11" ht="25.5" customHeight="1">
      <c r="A79" s="2"/>
      <c r="B79" s="278"/>
      <c r="C79" s="276"/>
      <c r="D79" s="277" t="s">
        <v>457</v>
      </c>
      <c r="E79" s="228"/>
      <c r="F79" s="311" t="s">
        <v>456</v>
      </c>
      <c r="G79" s="2"/>
      <c r="H79" s="2"/>
      <c r="I79" s="2"/>
      <c r="J79" s="2"/>
      <c r="K79" s="2"/>
    </row>
    <row r="80" spans="1:11" ht="25.5" customHeight="1">
      <c r="A80" s="2"/>
      <c r="B80" s="278"/>
      <c r="C80" s="276"/>
      <c r="D80" s="277" t="s">
        <v>458</v>
      </c>
      <c r="E80" s="228"/>
      <c r="F80" s="311" t="s">
        <v>456</v>
      </c>
      <c r="G80" s="2"/>
      <c r="H80" s="2"/>
      <c r="I80" s="2"/>
      <c r="J80" s="2"/>
      <c r="K80" s="2"/>
    </row>
    <row r="81" spans="1:11" ht="25.5" customHeight="1">
      <c r="A81" s="2"/>
      <c r="B81" s="278"/>
      <c r="C81" s="276"/>
      <c r="D81" s="277" t="s">
        <v>459</v>
      </c>
      <c r="E81" s="228"/>
      <c r="F81" s="311" t="s">
        <v>456</v>
      </c>
      <c r="G81" s="2"/>
      <c r="H81" s="2"/>
      <c r="I81" s="2"/>
      <c r="J81" s="2"/>
      <c r="K81" s="2"/>
    </row>
    <row r="82" spans="1:11" ht="25.5" customHeight="1">
      <c r="A82" s="2"/>
      <c r="B82" s="278"/>
      <c r="C82" s="276"/>
      <c r="D82" s="277" t="s">
        <v>460</v>
      </c>
      <c r="E82" s="228"/>
      <c r="F82" s="311" t="s">
        <v>456</v>
      </c>
      <c r="G82" s="2"/>
      <c r="H82" s="2"/>
      <c r="I82" s="2"/>
      <c r="J82" s="2"/>
      <c r="K82" s="2"/>
    </row>
    <row r="83" spans="1:11" ht="25.5" customHeight="1">
      <c r="A83" s="2"/>
      <c r="B83" s="278"/>
      <c r="C83" s="276"/>
      <c r="D83" s="277" t="s">
        <v>461</v>
      </c>
      <c r="E83" s="228"/>
      <c r="F83" s="198"/>
      <c r="G83" s="2"/>
      <c r="H83" s="2"/>
      <c r="I83" s="2"/>
      <c r="J83" s="2"/>
      <c r="K83" s="2"/>
    </row>
    <row r="84" spans="1:11" ht="25.5" customHeight="1">
      <c r="A84" s="2"/>
      <c r="B84" s="264">
        <v>5.5</v>
      </c>
      <c r="C84" s="451" t="s">
        <v>462</v>
      </c>
      <c r="D84" s="452"/>
      <c r="E84" s="228" t="s">
        <v>196</v>
      </c>
      <c r="F84" s="198"/>
      <c r="G84" s="2"/>
      <c r="H84" s="2"/>
      <c r="I84" s="2"/>
      <c r="J84" s="2"/>
      <c r="K84" s="2"/>
    </row>
    <row r="85" spans="1:11" ht="81" customHeight="1">
      <c r="A85" s="2"/>
      <c r="B85" s="278"/>
      <c r="C85" s="276"/>
      <c r="D85" s="277" t="s">
        <v>463</v>
      </c>
      <c r="E85" s="228"/>
      <c r="F85" s="313" t="s">
        <v>464</v>
      </c>
      <c r="G85" s="2"/>
      <c r="H85" s="2"/>
      <c r="I85" s="2"/>
      <c r="J85" s="2"/>
      <c r="K85" s="2"/>
    </row>
    <row r="86" spans="1:11" ht="73.5" customHeight="1">
      <c r="A86" s="2"/>
      <c r="B86" s="278"/>
      <c r="C86" s="276"/>
      <c r="D86" s="277" t="s">
        <v>465</v>
      </c>
      <c r="E86" s="228"/>
      <c r="F86" s="313" t="s">
        <v>466</v>
      </c>
      <c r="G86" s="2"/>
      <c r="H86" s="2"/>
      <c r="I86" s="2"/>
      <c r="J86" s="2"/>
      <c r="K86" s="2"/>
    </row>
    <row r="87" spans="1:11" ht="62.45">
      <c r="A87" s="2"/>
      <c r="B87" s="278"/>
      <c r="C87" s="276"/>
      <c r="D87" s="277" t="s">
        <v>467</v>
      </c>
      <c r="E87" s="228"/>
      <c r="F87" s="313" t="s">
        <v>468</v>
      </c>
      <c r="G87" s="2"/>
      <c r="H87" s="2"/>
      <c r="I87" s="2"/>
      <c r="J87" s="2"/>
      <c r="K87" s="2"/>
    </row>
    <row r="88" spans="1:11" ht="39.6" customHeight="1">
      <c r="A88" s="2"/>
      <c r="B88" s="264">
        <v>5.6</v>
      </c>
      <c r="C88" s="455" t="s">
        <v>469</v>
      </c>
      <c r="D88" s="452"/>
      <c r="E88" s="228" t="s">
        <v>196</v>
      </c>
      <c r="F88" s="314"/>
      <c r="G88" s="2"/>
      <c r="H88" s="2"/>
      <c r="I88" s="2"/>
      <c r="J88" s="2"/>
      <c r="K88" s="2"/>
    </row>
    <row r="89" spans="1:11" ht="117.75" customHeight="1">
      <c r="A89" s="2"/>
      <c r="B89" s="264"/>
      <c r="C89" s="280"/>
      <c r="D89" s="281" t="s">
        <v>470</v>
      </c>
      <c r="E89" s="228"/>
      <c r="F89" s="315" t="s">
        <v>471</v>
      </c>
      <c r="G89" s="2"/>
      <c r="H89" s="2"/>
      <c r="I89" s="2"/>
      <c r="J89" s="2"/>
      <c r="K89" s="2"/>
    </row>
    <row r="90" spans="1:11" ht="25.5" customHeight="1">
      <c r="A90" s="2"/>
      <c r="B90" s="264">
        <v>5.7</v>
      </c>
      <c r="C90" s="456" t="s">
        <v>472</v>
      </c>
      <c r="D90" s="457"/>
      <c r="E90" s="232" t="s">
        <v>197</v>
      </c>
      <c r="F90" s="316"/>
      <c r="G90" s="2"/>
      <c r="H90" s="2"/>
      <c r="I90" s="2"/>
      <c r="J90" s="2"/>
      <c r="K90" s="2"/>
    </row>
    <row r="91" spans="1:11" ht="88.5" customHeight="1">
      <c r="A91" s="2"/>
      <c r="B91" s="264">
        <v>5.8</v>
      </c>
      <c r="C91" s="451" t="s">
        <v>473</v>
      </c>
      <c r="D91" s="452"/>
      <c r="E91" s="232" t="s">
        <v>196</v>
      </c>
      <c r="F91" s="313" t="s">
        <v>474</v>
      </c>
      <c r="G91" s="2"/>
      <c r="H91" s="2"/>
      <c r="I91" s="2"/>
      <c r="J91" s="2"/>
      <c r="K91" s="2"/>
    </row>
    <row r="92" spans="1:11" ht="32.65" customHeight="1">
      <c r="A92" s="2"/>
      <c r="B92" s="264">
        <v>5.9</v>
      </c>
      <c r="C92" s="451" t="s">
        <v>475</v>
      </c>
      <c r="D92" s="452"/>
      <c r="E92" s="232" t="s">
        <v>196</v>
      </c>
      <c r="F92" s="316"/>
      <c r="G92" s="2"/>
      <c r="H92" s="2"/>
      <c r="I92" s="2"/>
      <c r="J92" s="2"/>
      <c r="K92" s="2"/>
    </row>
    <row r="93" spans="1:11" ht="202.9">
      <c r="A93" s="2"/>
      <c r="B93" s="264"/>
      <c r="C93" s="279"/>
      <c r="D93" s="277" t="s">
        <v>476</v>
      </c>
      <c r="E93" s="232"/>
      <c r="F93" s="313" t="s">
        <v>477</v>
      </c>
      <c r="G93" s="2"/>
      <c r="H93" s="2"/>
      <c r="I93" s="2"/>
      <c r="J93" s="2"/>
      <c r="K93" s="2"/>
    </row>
    <row r="94" spans="1:11" ht="18.75" customHeight="1">
      <c r="A94" s="252" t="s">
        <v>388</v>
      </c>
      <c r="B94" s="257" t="s">
        <v>398</v>
      </c>
      <c r="C94" s="258"/>
      <c r="D94" s="258"/>
      <c r="E94" s="259"/>
      <c r="F94" s="260"/>
      <c r="G94" s="2"/>
      <c r="H94" s="2"/>
      <c r="I94" s="2"/>
      <c r="J94" s="2"/>
      <c r="K94" s="2"/>
    </row>
    <row r="95" spans="1:11" ht="60" customHeight="1">
      <c r="A95" s="252" t="s">
        <v>399</v>
      </c>
      <c r="B95" s="482"/>
      <c r="C95" s="483"/>
      <c r="D95" s="483"/>
      <c r="E95" s="483"/>
      <c r="F95" s="484"/>
      <c r="G95" s="2"/>
      <c r="H95" s="2"/>
      <c r="I95" s="2"/>
      <c r="J95" s="2"/>
      <c r="K95" s="2"/>
    </row>
  </sheetData>
  <sheetProtection algorithmName="SHA-512" hashValue="DHIhFTmhD/sa6HOxG4i9wrHU4nGf1HDJGqfb7a/QhQbsqDssBN0nDYlHAgqBQPYn80N+0NTMZiVxUzBnKkca/Q==" saltValue="DU1/qukX6ur22uZpseOyGg=="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BDC05C-70EB-4E28-92AF-73113CC87A56}"/>
</file>

<file path=customXml/itemProps2.xml><?xml version="1.0" encoding="utf-8"?>
<ds:datastoreItem xmlns:ds="http://schemas.openxmlformats.org/officeDocument/2006/customXml" ds:itemID="{1A99942A-4F5D-4D0F-BE70-8C46DDAF57A3}"/>
</file>

<file path=customXml/itemProps3.xml><?xml version="1.0" encoding="utf-8"?>
<ds:datastoreItem xmlns:ds="http://schemas.openxmlformats.org/officeDocument/2006/customXml" ds:itemID="{C54D5526-A0A1-4498-877A-630AE27862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
  <cp:revision/>
  <dcterms:created xsi:type="dcterms:W3CDTF">2019-02-05T01:25:34Z</dcterms:created>
  <dcterms:modified xsi:type="dcterms:W3CDTF">2025-09-18T06:09:04Z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